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20" windowHeight="6480" tabRatio="850" activeTab="6"/>
  </bookViews>
  <sheets>
    <sheet name="CI" sheetId="1" r:id="rId1"/>
    <sheet name="ND1" sheetId="2" r:id="rId2"/>
    <sheet name="ND2" sheetId="3" r:id="rId3"/>
    <sheet name="Virements" sheetId="4" r:id="rId4"/>
    <sheet name="Impayés" sheetId="5" r:id="rId5"/>
    <sheet name="Chèque" sheetId="6" r:id="rId6"/>
    <sheet name="Compens" sheetId="7" r:id="rId7"/>
  </sheets>
  <definedNames/>
  <calcPr fullCalcOnLoad="1"/>
</workbook>
</file>

<file path=xl/sharedStrings.xml><?xml version="1.0" encoding="utf-8"?>
<sst xmlns="http://schemas.openxmlformats.org/spreadsheetml/2006/main" count="382" uniqueCount="142">
  <si>
    <t>2273 / 2213</t>
  </si>
  <si>
    <t>3895 / 12</t>
  </si>
  <si>
    <t>Compte client</t>
  </si>
  <si>
    <t>Chèques / effet à</t>
  </si>
  <si>
    <t>Chambre compensation</t>
  </si>
  <si>
    <t>l'encaissement CI</t>
  </si>
  <si>
    <t>ou correspondant</t>
  </si>
  <si>
    <t>A</t>
  </si>
  <si>
    <t>Remise du chèque</t>
  </si>
  <si>
    <t xml:space="preserve"> --------------------------------------------------------------------------------------------------------------------------------------------------------------------------------------------------------------------------</t>
  </si>
  <si>
    <t>B</t>
  </si>
  <si>
    <t>Réception fonds</t>
  </si>
  <si>
    <t>SOLDES</t>
  </si>
  <si>
    <t>Chèques à</t>
  </si>
  <si>
    <t>Remise</t>
  </si>
  <si>
    <t>Effets à</t>
  </si>
  <si>
    <t>Remise de l'effet</t>
  </si>
  <si>
    <t>ENCAISSEMENT NON DISPONIBLE (VE-ND)</t>
  </si>
  <si>
    <t>Schéma général</t>
  </si>
  <si>
    <t>BILAN</t>
  </si>
  <si>
    <t>HORS-BILAN</t>
  </si>
  <si>
    <t xml:space="preserve"> Chambre de comp.</t>
  </si>
  <si>
    <t>Valeurs à</t>
  </si>
  <si>
    <t>Compte de</t>
  </si>
  <si>
    <t>l'encaissement</t>
  </si>
  <si>
    <t>contrepartie</t>
  </si>
  <si>
    <t>Remise valeur</t>
  </si>
  <si>
    <t>ENCAISSEMENT NON DISPONIBLE (VA-ND)</t>
  </si>
  <si>
    <t>REÇU DE LA CHAMBRE DE COMPENSATION (CC)</t>
  </si>
  <si>
    <t>VE-ND reçues</t>
  </si>
  <si>
    <t>Chambre Compens.</t>
  </si>
  <si>
    <t>Réception valeur</t>
  </si>
  <si>
    <t>Règlement</t>
  </si>
  <si>
    <t>CIRCUIT INTERNE (CI)</t>
  </si>
  <si>
    <t>OU DOMICILIATAIRE</t>
  </si>
  <si>
    <t>Valeurs à l'encaiss.</t>
  </si>
  <si>
    <t xml:space="preserve">    Compte de</t>
  </si>
  <si>
    <t>Valeurs à l'encais.</t>
  </si>
  <si>
    <t>Non disponibles</t>
  </si>
  <si>
    <t xml:space="preserve">   contrepartie</t>
  </si>
  <si>
    <t>Circuits internes</t>
  </si>
  <si>
    <t>Réception valeurs</t>
  </si>
  <si>
    <t>Encaissement</t>
  </si>
  <si>
    <t xml:space="preserve">   Comptes de</t>
  </si>
  <si>
    <t xml:space="preserve">  Comptes de</t>
  </si>
  <si>
    <t>(ou divers)</t>
  </si>
  <si>
    <t xml:space="preserve">       liaison</t>
  </si>
  <si>
    <t>EN PROVENANCE DU PORTEFEUILLE ESCOMPTE (PE)</t>
  </si>
  <si>
    <t>Escompte</t>
  </si>
  <si>
    <t>commercial</t>
  </si>
  <si>
    <t>Port. Escompte</t>
  </si>
  <si>
    <t>Envoi à l'encaiss.</t>
  </si>
  <si>
    <t>(Si encaissé à l'échéance, le hors bilan peut être omis car l'effet figure au bilan)</t>
  </si>
  <si>
    <t>ENCAISSEMENT NON DISPONIBLE</t>
  </si>
  <si>
    <t>Fonds reçus avant le crédit au client</t>
  </si>
  <si>
    <t>Sommes dues</t>
  </si>
  <si>
    <t>Chambre C.</t>
  </si>
  <si>
    <t>sur op. recouv.</t>
  </si>
  <si>
    <t>ou corresp.</t>
  </si>
  <si>
    <t>C</t>
  </si>
  <si>
    <t>Crédit client</t>
  </si>
  <si>
    <t>Client crédité avant la réception des fonds</t>
  </si>
  <si>
    <t>L'opération se transforme alors en encaissement à crédit immédiat</t>
  </si>
  <si>
    <t>Compte</t>
  </si>
  <si>
    <t>Chèques/effets à</t>
  </si>
  <si>
    <t>client</t>
  </si>
  <si>
    <t>crédit immédiat</t>
  </si>
  <si>
    <t>VIREMENTS REÇUS</t>
  </si>
  <si>
    <t>Réception virement</t>
  </si>
  <si>
    <t>(ou substitut au schéma précédant)</t>
  </si>
  <si>
    <t>Virements reçus</t>
  </si>
  <si>
    <t>en attente affect.</t>
  </si>
  <si>
    <t>VIREMENTS INTER AGENCES</t>
  </si>
  <si>
    <t>ENCAISSEMENT PORTEFEUILLE ESCOMPTE</t>
  </si>
  <si>
    <t>Valeurs à l'enc.</t>
  </si>
  <si>
    <t>Port. escompte</t>
  </si>
  <si>
    <t>Envoi anticipé</t>
  </si>
  <si>
    <t>Effets</t>
  </si>
  <si>
    <t>VE-ND</t>
  </si>
  <si>
    <t>impayés</t>
  </si>
  <si>
    <t>Retour impayé</t>
  </si>
  <si>
    <t>1852/2852</t>
  </si>
  <si>
    <t>Provision pour ch/</t>
  </si>
  <si>
    <t>certifiés</t>
  </si>
  <si>
    <t>1851/2851</t>
  </si>
  <si>
    <t>Chèques de</t>
  </si>
  <si>
    <t>banque</t>
  </si>
  <si>
    <t xml:space="preserve">              CHAMBRE DE COMPENSATION</t>
  </si>
  <si>
    <t>Aller</t>
  </si>
  <si>
    <t>Retour</t>
  </si>
  <si>
    <t>Chèques et effets</t>
  </si>
  <si>
    <t>Virements</t>
  </si>
  <si>
    <t>Impayés</t>
  </si>
  <si>
    <t>D</t>
  </si>
  <si>
    <t>Comptes clients</t>
  </si>
  <si>
    <t xml:space="preserve">ont lieu en date de </t>
  </si>
  <si>
    <t>Crédits</t>
  </si>
  <si>
    <t>règlement</t>
  </si>
  <si>
    <t>Comptes trésorerie</t>
  </si>
  <si>
    <t>Valeurs en instance</t>
  </si>
  <si>
    <t>Chambre de</t>
  </si>
  <si>
    <t>Bank Al-Maghrib</t>
  </si>
  <si>
    <t>etc.</t>
  </si>
  <si>
    <t>compensation</t>
  </si>
  <si>
    <t>E</t>
  </si>
  <si>
    <t>Tous les mouvements</t>
  </si>
  <si>
    <t>SCHEMA  8</t>
  </si>
  <si>
    <t>SCHEMA  9</t>
  </si>
  <si>
    <t xml:space="preserve">Présentation </t>
  </si>
  <si>
    <t xml:space="preserve">Certification </t>
  </si>
  <si>
    <t>SCHÉMA  1</t>
  </si>
  <si>
    <t>ENCAISSEMENT D'UN CHÈQUE OU EFFET A CRÉDIT IMMÉDIAT (CI)</t>
  </si>
  <si>
    <t>SCHÉMA  2</t>
  </si>
  <si>
    <t>ENCAISSEMENT D'UN CHÈQUE A CRÉDIT IMMÉDIAT (CI)</t>
  </si>
  <si>
    <t>SCHÉMA  3</t>
  </si>
  <si>
    <t>ENCAISSEMENT D'UN EFFET A CRÉDIT IMMÉDIAT</t>
  </si>
  <si>
    <t>SCHÉMA  4</t>
  </si>
  <si>
    <t>SCHÉMA  5</t>
  </si>
  <si>
    <t>SCHÉMA  6</t>
  </si>
  <si>
    <t>ENTITÉ REMETTANTE</t>
  </si>
  <si>
    <t>ENTITÉ TIRÉE</t>
  </si>
  <si>
    <t>SCHÉMA  7</t>
  </si>
  <si>
    <t>NON ENCAISSE A L'ÉCHÉANCE</t>
  </si>
  <si>
    <t>VIREMENTS EMIS</t>
  </si>
  <si>
    <t>SCHÉMA  10</t>
  </si>
  <si>
    <t>SCHÉMA  11</t>
  </si>
  <si>
    <t>VIREMENTS REÇUS NON IMMÉDIATEMENT AFFECTÉS</t>
  </si>
  <si>
    <t>SCHÉMA  12</t>
  </si>
  <si>
    <t>SCHÉMA  13</t>
  </si>
  <si>
    <t>ENTITÉ ÉMETTRICE</t>
  </si>
  <si>
    <t>ENTITÉ BÉNÉFICIAIRE</t>
  </si>
  <si>
    <t>Émission virement</t>
  </si>
  <si>
    <t>SCHÉMA  14</t>
  </si>
  <si>
    <t>Échéance</t>
  </si>
  <si>
    <t>SCHÉMA  15</t>
  </si>
  <si>
    <t>RETOUR IMPAYÉ</t>
  </si>
  <si>
    <t>SCHÉMA  16</t>
  </si>
  <si>
    <t>ÉMISSION D'UN CHÈQUE CERTIFIÉ</t>
  </si>
  <si>
    <t>SCHÉMA  17</t>
  </si>
  <si>
    <t>ÉMISSION D'UN CHÈQUE DE BANQUE</t>
  </si>
  <si>
    <t xml:space="preserve">Émission </t>
  </si>
  <si>
    <t>SCHÉMA  18</t>
  </si>
</sst>
</file>

<file path=xl/styles.xml><?xml version="1.0" encoding="utf-8"?>
<styleSheet xmlns="http://schemas.openxmlformats.org/spreadsheetml/2006/main">
  <numFmts count="24">
    <numFmt numFmtId="5" formatCode="#,##0\ &quot;dh&quot;;\-#,##0\ &quot;dh&quot;"/>
    <numFmt numFmtId="6" formatCode="#,##0\ &quot;dh&quot;;[Red]\-#,##0\ &quot;dh&quot;"/>
    <numFmt numFmtId="7" formatCode="#,##0.00\ &quot;dh&quot;;\-#,##0.00\ &quot;dh&quot;"/>
    <numFmt numFmtId="8" formatCode="#,##0.00\ &quot;dh&quot;;[Red]\-#,##0.00\ &quot;dh&quot;"/>
    <numFmt numFmtId="42" formatCode="_-* #,##0\ &quot;dh&quot;_-;\-* #,##0\ &quot;dh&quot;_-;_-* &quot;-&quot;\ &quot;dh&quot;_-;_-@_-"/>
    <numFmt numFmtId="41" formatCode="_-* #,##0\ _d_h_-;\-* #,##0\ _d_h_-;_-* &quot;-&quot;\ _d_h_-;_-@_-"/>
    <numFmt numFmtId="44" formatCode="_-* #,##0.00\ &quot;dh&quot;_-;\-* #,##0.00\ &quot;dh&quot;_-;_-* &quot;-&quot;??\ &quot;dh&quot;_-;_-@_-"/>
    <numFmt numFmtId="43" formatCode="_-* #,##0.00\ _d_h_-;\-* #,##0.00\ _d_h_-;_-* &quot;-&quot;??\ _d_h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2"/>
      <name val="Trebuchet MS"/>
      <family val="2"/>
    </font>
    <font>
      <sz val="10"/>
      <color indexed="12"/>
      <name val="Trebuchet MS"/>
      <family val="2"/>
    </font>
    <font>
      <i/>
      <sz val="10"/>
      <name val="Trebuchet MS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gray0625">
        <bgColor indexed="4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6" fillId="0" borderId="0" xfId="0" applyFont="1" applyAlignment="1">
      <alignment/>
    </xf>
    <xf numFmtId="3" fontId="7" fillId="0" borderId="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6" fillId="0" borderId="4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0" xfId="0" applyNumberFormat="1" applyFont="1" applyAlignment="1">
      <alignment vertical="center"/>
    </xf>
    <xf numFmtId="3" fontId="7" fillId="0" borderId="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3" fontId="8" fillId="0" borderId="4" xfId="0" applyNumberFormat="1" applyFont="1" applyBorder="1" applyAlignment="1">
      <alignment horizontal="centerContinuous" vertical="center"/>
    </xf>
    <xf numFmtId="3" fontId="9" fillId="0" borderId="9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9" fillId="0" borderId="6" xfId="0" applyNumberFormat="1" applyFont="1" applyBorder="1" applyAlignment="1">
      <alignment/>
    </xf>
    <xf numFmtId="3" fontId="8" fillId="0" borderId="8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8" fillId="0" borderId="5" xfId="0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Continuous"/>
    </xf>
    <xf numFmtId="3" fontId="9" fillId="2" borderId="13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2" borderId="13" xfId="0" applyFont="1" applyFill="1" applyBorder="1" applyAlignment="1">
      <alignment horizontal="centerContinuous"/>
    </xf>
    <xf numFmtId="0" fontId="6" fillId="0" borderId="6" xfId="0" applyFont="1" applyBorder="1" applyAlignment="1">
      <alignment/>
    </xf>
    <xf numFmtId="3" fontId="6" fillId="0" borderId="0" xfId="0" applyNumberFormat="1" applyFont="1" applyAlignment="1">
      <alignment horizontal="left"/>
    </xf>
    <xf numFmtId="3" fontId="6" fillId="2" borderId="13" xfId="0" applyNumberFormat="1" applyFont="1" applyFill="1" applyBorder="1" applyAlignment="1">
      <alignment horizontal="centerContinuous"/>
    </xf>
    <xf numFmtId="0" fontId="6" fillId="0" borderId="5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/>
    </xf>
    <xf numFmtId="3" fontId="9" fillId="0" borderId="0" xfId="0" applyNumberFormat="1" applyFont="1" applyAlignment="1">
      <alignment vertical="center"/>
    </xf>
    <xf numFmtId="3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7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3" fontId="7" fillId="0" borderId="4" xfId="0" applyNumberFormat="1" applyFont="1" applyBorder="1" applyAlignment="1">
      <alignment horizontal="centerContinuous" vertical="center"/>
    </xf>
    <xf numFmtId="3" fontId="6" fillId="0" borderId="9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7" fillId="0" borderId="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Continuous"/>
    </xf>
    <xf numFmtId="3" fontId="8" fillId="0" borderId="10" xfId="0" applyNumberFormat="1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Continuous" vertical="top"/>
    </xf>
    <xf numFmtId="3" fontId="9" fillId="0" borderId="10" xfId="0" applyNumberFormat="1" applyFont="1" applyBorder="1" applyAlignment="1">
      <alignment horizontal="centerContinuous" vertical="top"/>
    </xf>
    <xf numFmtId="0" fontId="9" fillId="0" borderId="10" xfId="0" applyFont="1" applyBorder="1" applyAlignment="1">
      <alignment horizontal="centerContinuous" vertical="top"/>
    </xf>
    <xf numFmtId="3" fontId="9" fillId="0" borderId="11" xfId="0" applyNumberFormat="1" applyFont="1" applyBorder="1" applyAlignment="1">
      <alignment vertical="top"/>
    </xf>
    <xf numFmtId="3" fontId="9" fillId="0" borderId="0" xfId="0" applyNumberFormat="1" applyFont="1" applyAlignment="1">
      <alignment vertical="top"/>
    </xf>
    <xf numFmtId="3" fontId="6" fillId="0" borderId="10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7" fillId="0" borderId="5" xfId="0" applyFont="1" applyBorder="1" applyAlignment="1">
      <alignment vertical="center"/>
    </xf>
    <xf numFmtId="0" fontId="6" fillId="0" borderId="0" xfId="0" applyFont="1" applyAlignment="1">
      <alignment horizontal="right"/>
    </xf>
    <xf numFmtId="3" fontId="7" fillId="3" borderId="15" xfId="0" applyNumberFormat="1" applyFont="1" applyFill="1" applyBorder="1" applyAlignment="1">
      <alignment horizontal="centerContinuous" vertical="center"/>
    </xf>
    <xf numFmtId="3" fontId="7" fillId="3" borderId="16" xfId="0" applyNumberFormat="1" applyFont="1" applyFill="1" applyBorder="1" applyAlignment="1">
      <alignment horizontal="centerContinuous" vertical="center"/>
    </xf>
    <xf numFmtId="3" fontId="7" fillId="3" borderId="17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Continuous"/>
    </xf>
    <xf numFmtId="3" fontId="6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/>
    </xf>
    <xf numFmtId="3" fontId="6" fillId="0" borderId="9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3" fontId="9" fillId="2" borderId="12" xfId="0" applyNumberFormat="1" applyFont="1" applyFill="1" applyBorder="1" applyAlignment="1">
      <alignment/>
    </xf>
    <xf numFmtId="3" fontId="9" fillId="2" borderId="18" xfId="0" applyNumberFormat="1" applyFont="1" applyFill="1" applyBorder="1" applyAlignment="1">
      <alignment horizontal="centerContinuous"/>
    </xf>
    <xf numFmtId="3" fontId="9" fillId="2" borderId="19" xfId="0" applyNumberFormat="1" applyFont="1" applyFill="1" applyBorder="1" applyAlignment="1">
      <alignment horizontal="centerContinuous"/>
    </xf>
    <xf numFmtId="3" fontId="9" fillId="2" borderId="20" xfId="0" applyNumberFormat="1" applyFont="1" applyFill="1" applyBorder="1" applyAlignment="1">
      <alignment horizontal="centerContinuous"/>
    </xf>
    <xf numFmtId="3" fontId="9" fillId="2" borderId="21" xfId="0" applyNumberFormat="1" applyFont="1" applyFill="1" applyBorder="1" applyAlignment="1">
      <alignment horizontal="centerContinuous"/>
    </xf>
    <xf numFmtId="0" fontId="7" fillId="0" borderId="7" xfId="0" applyFont="1" applyBorder="1" applyAlignment="1">
      <alignment/>
    </xf>
    <xf numFmtId="0" fontId="6" fillId="0" borderId="4" xfId="0" applyFont="1" applyBorder="1" applyAlignment="1">
      <alignment/>
    </xf>
    <xf numFmtId="3" fontId="6" fillId="2" borderId="22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7" fillId="4" borderId="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 vertical="center"/>
    </xf>
    <xf numFmtId="3" fontId="7" fillId="0" borderId="10" xfId="0" applyNumberFormat="1" applyFont="1" applyBorder="1" applyAlignment="1">
      <alignment horizontal="centerContinuous" vertical="center"/>
    </xf>
    <xf numFmtId="3" fontId="6" fillId="0" borderId="1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3" fontId="7" fillId="4" borderId="3" xfId="0" applyNumberFormat="1" applyFont="1" applyFill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3" fontId="7" fillId="0" borderId="2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Continuous" vertical="center"/>
    </xf>
    <xf numFmtId="3" fontId="8" fillId="2" borderId="23" xfId="0" applyNumberFormat="1" applyFont="1" applyFill="1" applyBorder="1" applyAlignment="1">
      <alignment horizontal="centerContinuous"/>
    </xf>
    <xf numFmtId="3" fontId="8" fillId="2" borderId="24" xfId="0" applyNumberFormat="1" applyFont="1" applyFill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3" fontId="8" fillId="0" borderId="8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2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8.421875" style="9" customWidth="1"/>
    <col min="2" max="2" width="2.8515625" style="10" customWidth="1"/>
    <col min="3" max="3" width="16.421875" style="11" customWidth="1"/>
    <col min="4" max="4" width="2.421875" style="10" customWidth="1"/>
    <col min="5" max="6" width="9.7109375" style="9" customWidth="1"/>
    <col min="7" max="7" width="1.57421875" style="9" customWidth="1"/>
    <col min="8" max="9" width="9.7109375" style="9" customWidth="1"/>
    <col min="10" max="10" width="1.421875" style="9" customWidth="1"/>
    <col min="11" max="12" width="9.7109375" style="9" customWidth="1"/>
    <col min="13" max="13" width="1.1484375" style="9" customWidth="1"/>
    <col min="14" max="16384" width="6.7109375" style="9" customWidth="1"/>
  </cols>
  <sheetData>
    <row r="2" spans="2:13" ht="15">
      <c r="B2" s="152" t="s">
        <v>110</v>
      </c>
      <c r="C2" s="153"/>
      <c r="D2" s="152" t="s">
        <v>111</v>
      </c>
      <c r="E2" s="154"/>
      <c r="F2" s="154"/>
      <c r="G2" s="154"/>
      <c r="H2" s="154"/>
      <c r="I2" s="154"/>
      <c r="J2" s="154"/>
      <c r="K2" s="154"/>
      <c r="L2" s="154"/>
      <c r="M2" s="153"/>
    </row>
    <row r="3" spans="2:13" ht="15">
      <c r="B3" s="16"/>
      <c r="C3" s="17"/>
      <c r="D3" s="18"/>
      <c r="J3" s="19"/>
      <c r="M3" s="20"/>
    </row>
    <row r="4" spans="2:13" ht="15">
      <c r="B4" s="18"/>
      <c r="C4" s="21"/>
      <c r="D4" s="18"/>
      <c r="E4" s="22">
        <v>201</v>
      </c>
      <c r="F4" s="22"/>
      <c r="H4" s="22" t="s">
        <v>0</v>
      </c>
      <c r="I4" s="22"/>
      <c r="K4" s="22" t="s">
        <v>1</v>
      </c>
      <c r="L4" s="22"/>
      <c r="M4" s="20"/>
    </row>
    <row r="5" spans="2:13" ht="15">
      <c r="B5" s="18"/>
      <c r="C5" s="21"/>
      <c r="D5" s="18"/>
      <c r="E5" s="23" t="s">
        <v>2</v>
      </c>
      <c r="F5" s="23"/>
      <c r="H5" s="23" t="s">
        <v>3</v>
      </c>
      <c r="I5" s="22"/>
      <c r="K5" s="23" t="s">
        <v>4</v>
      </c>
      <c r="L5" s="23"/>
      <c r="M5" s="20"/>
    </row>
    <row r="6" spans="2:13" ht="15">
      <c r="B6" s="18"/>
      <c r="C6" s="9"/>
      <c r="D6" s="18"/>
      <c r="E6" s="23"/>
      <c r="F6" s="23"/>
      <c r="H6" s="23" t="s">
        <v>5</v>
      </c>
      <c r="I6" s="23"/>
      <c r="J6" s="17"/>
      <c r="K6" s="23" t="s">
        <v>6</v>
      </c>
      <c r="L6" s="23"/>
      <c r="M6" s="20"/>
    </row>
    <row r="7" spans="2:13" ht="15">
      <c r="B7" s="18"/>
      <c r="C7" s="20"/>
      <c r="D7" s="18"/>
      <c r="E7" s="24"/>
      <c r="F7" s="25"/>
      <c r="G7" s="11"/>
      <c r="H7" s="24"/>
      <c r="I7" s="25"/>
      <c r="J7" s="17"/>
      <c r="K7" s="24"/>
      <c r="L7" s="25"/>
      <c r="M7" s="26"/>
    </row>
    <row r="8" spans="2:13" ht="15">
      <c r="B8" s="18" t="s">
        <v>7</v>
      </c>
      <c r="C8" s="20" t="s">
        <v>8</v>
      </c>
      <c r="D8" s="18"/>
      <c r="E8" s="11"/>
      <c r="F8" s="27">
        <v>100</v>
      </c>
      <c r="G8" s="11" t="s">
        <v>9</v>
      </c>
      <c r="H8" s="11">
        <f>F8</f>
        <v>100</v>
      </c>
      <c r="I8" s="27"/>
      <c r="J8" s="11"/>
      <c r="K8" s="11"/>
      <c r="L8" s="27"/>
      <c r="M8" s="26"/>
    </row>
    <row r="9" spans="2:13" ht="15">
      <c r="B9" s="18" t="s">
        <v>10</v>
      </c>
      <c r="C9" s="20" t="s">
        <v>11</v>
      </c>
      <c r="D9" s="18"/>
      <c r="E9" s="11"/>
      <c r="F9" s="27"/>
      <c r="G9" s="11"/>
      <c r="H9" s="11"/>
      <c r="I9" s="27">
        <f>H8</f>
        <v>100</v>
      </c>
      <c r="J9" s="11" t="s">
        <v>9</v>
      </c>
      <c r="K9" s="11">
        <f>I9</f>
        <v>100</v>
      </c>
      <c r="L9" s="27"/>
      <c r="M9" s="26"/>
    </row>
    <row r="10" spans="2:13" s="28" customFormat="1" ht="15">
      <c r="B10" s="29"/>
      <c r="C10" s="30"/>
      <c r="D10" s="31"/>
      <c r="E10" s="32"/>
      <c r="F10" s="33"/>
      <c r="G10" s="32"/>
      <c r="H10" s="32"/>
      <c r="I10" s="33"/>
      <c r="J10" s="34"/>
      <c r="K10" s="32"/>
      <c r="L10" s="33"/>
      <c r="M10" s="35"/>
    </row>
    <row r="11" spans="2:13" s="28" customFormat="1" ht="15">
      <c r="B11" s="155" t="s">
        <v>12</v>
      </c>
      <c r="C11" s="156"/>
      <c r="D11" s="12"/>
      <c r="E11" s="36"/>
      <c r="F11" s="12">
        <f>SUM(F7:F10)-SUM(E7:E10)</f>
        <v>100</v>
      </c>
      <c r="G11" s="36"/>
      <c r="H11" s="36"/>
      <c r="I11" s="12">
        <f>SUM(I7:I10)-SUM(H7:H10)</f>
        <v>0</v>
      </c>
      <c r="J11" s="36"/>
      <c r="K11" s="36">
        <f>SUM(K7:K10)-SUM(L7:L10)</f>
        <v>100</v>
      </c>
      <c r="L11" s="12"/>
      <c r="M11" s="13"/>
    </row>
    <row r="14" spans="2:13" ht="15">
      <c r="B14" s="152" t="s">
        <v>112</v>
      </c>
      <c r="C14" s="153"/>
      <c r="D14" s="152" t="s">
        <v>113</v>
      </c>
      <c r="E14" s="154"/>
      <c r="F14" s="154"/>
      <c r="G14" s="154"/>
      <c r="H14" s="154"/>
      <c r="I14" s="154"/>
      <c r="J14" s="154"/>
      <c r="K14" s="154"/>
      <c r="L14" s="154"/>
      <c r="M14" s="153"/>
    </row>
    <row r="15" spans="2:13" ht="15">
      <c r="B15" s="16"/>
      <c r="C15" s="17"/>
      <c r="D15" s="18"/>
      <c r="J15" s="19"/>
      <c r="M15" s="20"/>
    </row>
    <row r="16" spans="2:13" ht="15">
      <c r="B16" s="18"/>
      <c r="C16" s="21"/>
      <c r="D16" s="18"/>
      <c r="E16" s="22">
        <v>201</v>
      </c>
      <c r="F16" s="22"/>
      <c r="H16" s="22">
        <v>2273</v>
      </c>
      <c r="I16" s="22"/>
      <c r="K16" s="22" t="s">
        <v>1</v>
      </c>
      <c r="L16" s="22"/>
      <c r="M16" s="20"/>
    </row>
    <row r="17" spans="2:13" ht="15">
      <c r="B17" s="18"/>
      <c r="C17" s="21"/>
      <c r="D17" s="18"/>
      <c r="E17" s="23" t="s">
        <v>2</v>
      </c>
      <c r="F17" s="23"/>
      <c r="H17" s="23" t="s">
        <v>13</v>
      </c>
      <c r="I17" s="22"/>
      <c r="K17" s="23" t="s">
        <v>4</v>
      </c>
      <c r="L17" s="23"/>
      <c r="M17" s="20"/>
    </row>
    <row r="18" spans="2:13" ht="15">
      <c r="B18" s="18"/>
      <c r="C18" s="9"/>
      <c r="D18" s="18"/>
      <c r="E18" s="23"/>
      <c r="F18" s="23"/>
      <c r="H18" s="23" t="s">
        <v>5</v>
      </c>
      <c r="I18" s="23"/>
      <c r="J18" s="17"/>
      <c r="K18" s="23" t="s">
        <v>6</v>
      </c>
      <c r="L18" s="23"/>
      <c r="M18" s="20"/>
    </row>
    <row r="19" spans="2:13" ht="15">
      <c r="B19" s="18"/>
      <c r="C19" s="20"/>
      <c r="D19" s="18"/>
      <c r="E19" s="24"/>
      <c r="F19" s="25"/>
      <c r="G19" s="11"/>
      <c r="H19" s="24"/>
      <c r="I19" s="25"/>
      <c r="J19" s="17"/>
      <c r="K19" s="24"/>
      <c r="L19" s="25"/>
      <c r="M19" s="26"/>
    </row>
    <row r="20" spans="2:13" ht="15">
      <c r="B20" s="18" t="s">
        <v>7</v>
      </c>
      <c r="C20" s="20" t="s">
        <v>14</v>
      </c>
      <c r="D20" s="18"/>
      <c r="E20" s="11"/>
      <c r="F20" s="27">
        <v>100</v>
      </c>
      <c r="G20" s="11" t="s">
        <v>9</v>
      </c>
      <c r="H20" s="11">
        <f>F20</f>
        <v>100</v>
      </c>
      <c r="I20" s="27"/>
      <c r="J20" s="11"/>
      <c r="K20" s="11"/>
      <c r="L20" s="27"/>
      <c r="M20" s="26"/>
    </row>
    <row r="21" spans="2:13" ht="15">
      <c r="B21" s="18" t="s">
        <v>10</v>
      </c>
      <c r="C21" s="20" t="s">
        <v>11</v>
      </c>
      <c r="D21" s="18"/>
      <c r="E21" s="11"/>
      <c r="F21" s="27"/>
      <c r="G21" s="11"/>
      <c r="H21" s="11"/>
      <c r="I21" s="27">
        <f>H20</f>
        <v>100</v>
      </c>
      <c r="J21" s="11" t="s">
        <v>9</v>
      </c>
      <c r="K21" s="11">
        <f>I21</f>
        <v>100</v>
      </c>
      <c r="L21" s="27"/>
      <c r="M21" s="26"/>
    </row>
    <row r="22" spans="2:13" s="28" customFormat="1" ht="15">
      <c r="B22" s="29"/>
      <c r="C22" s="30"/>
      <c r="D22" s="31"/>
      <c r="E22" s="32"/>
      <c r="F22" s="33"/>
      <c r="G22" s="32"/>
      <c r="H22" s="32"/>
      <c r="I22" s="33"/>
      <c r="J22" s="34"/>
      <c r="K22" s="32"/>
      <c r="L22" s="33"/>
      <c r="M22" s="35"/>
    </row>
    <row r="23" spans="2:13" s="28" customFormat="1" ht="15">
      <c r="B23" s="155" t="s">
        <v>12</v>
      </c>
      <c r="C23" s="156"/>
      <c r="D23" s="12"/>
      <c r="E23" s="36"/>
      <c r="F23" s="12">
        <f>SUM(F19:F22)-SUM(E19:E22)</f>
        <v>100</v>
      </c>
      <c r="G23" s="36"/>
      <c r="H23" s="36">
        <f>SUM(H19:H22)-SUM(I19:I22)</f>
        <v>0</v>
      </c>
      <c r="I23" s="12"/>
      <c r="J23" s="36"/>
      <c r="K23" s="36">
        <f>SUM(K19:K22)-SUM(L19:L22)</f>
        <v>100</v>
      </c>
      <c r="L23" s="12"/>
      <c r="M23" s="13"/>
    </row>
    <row r="24" spans="2:13" ht="1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2:13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3" ht="15">
      <c r="B26" s="152" t="s">
        <v>114</v>
      </c>
      <c r="C26" s="153"/>
      <c r="D26" s="152" t="s">
        <v>115</v>
      </c>
      <c r="E26" s="154"/>
      <c r="F26" s="154"/>
      <c r="G26" s="154"/>
      <c r="H26" s="154"/>
      <c r="I26" s="154"/>
      <c r="J26" s="154"/>
      <c r="K26" s="154"/>
      <c r="L26" s="154"/>
      <c r="M26" s="153"/>
    </row>
    <row r="27" spans="2:13" ht="15">
      <c r="B27" s="16"/>
      <c r="C27" s="17"/>
      <c r="D27" s="18"/>
      <c r="M27" s="20"/>
    </row>
    <row r="28" spans="2:13" ht="15">
      <c r="B28" s="18"/>
      <c r="C28" s="21"/>
      <c r="D28" s="18"/>
      <c r="E28" s="22">
        <f>+E16</f>
        <v>201</v>
      </c>
      <c r="F28" s="22"/>
      <c r="H28" s="22">
        <v>2213</v>
      </c>
      <c r="I28" s="22"/>
      <c r="K28" s="22" t="str">
        <f>K16</f>
        <v>3895 / 12</v>
      </c>
      <c r="L28" s="22"/>
      <c r="M28" s="20"/>
    </row>
    <row r="29" spans="2:13" ht="15">
      <c r="B29" s="18"/>
      <c r="C29" s="21"/>
      <c r="D29" s="18"/>
      <c r="E29" s="23" t="s">
        <v>2</v>
      </c>
      <c r="F29" s="23"/>
      <c r="H29" s="23" t="s">
        <v>15</v>
      </c>
      <c r="I29" s="23"/>
      <c r="K29" s="23" t="s">
        <v>4</v>
      </c>
      <c r="L29" s="23"/>
      <c r="M29" s="20"/>
    </row>
    <row r="30" spans="2:13" ht="15">
      <c r="B30" s="18"/>
      <c r="C30" s="9"/>
      <c r="D30" s="18"/>
      <c r="H30" s="23" t="str">
        <f>H6</f>
        <v>l'encaissement CI</v>
      </c>
      <c r="I30" s="23"/>
      <c r="J30" s="17"/>
      <c r="K30" s="23" t="s">
        <v>6</v>
      </c>
      <c r="L30" s="23"/>
      <c r="M30" s="20"/>
    </row>
    <row r="31" spans="2:13" ht="15">
      <c r="B31" s="18"/>
      <c r="C31" s="20"/>
      <c r="D31" s="18"/>
      <c r="E31" s="24"/>
      <c r="F31" s="25"/>
      <c r="G31" s="11"/>
      <c r="H31" s="24"/>
      <c r="I31" s="25"/>
      <c r="J31" s="17"/>
      <c r="K31" s="24"/>
      <c r="L31" s="25"/>
      <c r="M31" s="26"/>
    </row>
    <row r="32" spans="2:13" ht="15">
      <c r="B32" s="18" t="s">
        <v>7</v>
      </c>
      <c r="C32" s="20" t="s">
        <v>16</v>
      </c>
      <c r="D32" s="18"/>
      <c r="E32" s="11"/>
      <c r="F32" s="27">
        <v>100</v>
      </c>
      <c r="G32" s="11" t="s">
        <v>9</v>
      </c>
      <c r="H32" s="11">
        <f>F32</f>
        <v>100</v>
      </c>
      <c r="I32" s="27"/>
      <c r="J32" s="11"/>
      <c r="K32" s="11"/>
      <c r="L32" s="27"/>
      <c r="M32" s="26"/>
    </row>
    <row r="33" spans="2:13" ht="15">
      <c r="B33" s="18" t="s">
        <v>10</v>
      </c>
      <c r="C33" s="20" t="s">
        <v>11</v>
      </c>
      <c r="D33" s="18"/>
      <c r="E33" s="11"/>
      <c r="F33" s="27"/>
      <c r="G33" s="11"/>
      <c r="H33" s="11"/>
      <c r="I33" s="27">
        <f>H32</f>
        <v>100</v>
      </c>
      <c r="J33" s="11" t="s">
        <v>9</v>
      </c>
      <c r="K33" s="11">
        <f>I33</f>
        <v>100</v>
      </c>
      <c r="L33" s="27"/>
      <c r="M33" s="26"/>
    </row>
    <row r="34" spans="2:13" ht="15">
      <c r="B34" s="38"/>
      <c r="C34" s="20"/>
      <c r="D34" s="18"/>
      <c r="E34" s="11"/>
      <c r="F34" s="27"/>
      <c r="G34" s="11"/>
      <c r="H34" s="11"/>
      <c r="I34" s="27"/>
      <c r="J34" s="17"/>
      <c r="K34" s="11"/>
      <c r="L34" s="27"/>
      <c r="M34" s="26"/>
    </row>
    <row r="35" spans="2:13" s="28" customFormat="1" ht="15">
      <c r="B35" s="155" t="s">
        <v>12</v>
      </c>
      <c r="C35" s="156"/>
      <c r="D35" s="12"/>
      <c r="E35" s="36"/>
      <c r="F35" s="12">
        <f>SUM(F31:F34)-SUM(E31:E34)</f>
        <v>100</v>
      </c>
      <c r="G35" s="36"/>
      <c r="H35" s="36"/>
      <c r="I35" s="12">
        <f>SUM(I31:I34)-SUM(H31:H34)</f>
        <v>0</v>
      </c>
      <c r="J35" s="36"/>
      <c r="K35" s="36">
        <f>SUM(K31:K34)-SUM(L31:L34)</f>
        <v>100</v>
      </c>
      <c r="L35" s="12"/>
      <c r="M35" s="13"/>
    </row>
  </sheetData>
  <mergeCells count="9">
    <mergeCell ref="B26:C26"/>
    <mergeCell ref="D26:M26"/>
    <mergeCell ref="B35:C35"/>
    <mergeCell ref="B23:C23"/>
    <mergeCell ref="B2:C2"/>
    <mergeCell ref="D2:M2"/>
    <mergeCell ref="B14:C14"/>
    <mergeCell ref="D14:M14"/>
    <mergeCell ref="B11:C11"/>
  </mergeCells>
  <printOptions/>
  <pageMargins left="0.39" right="0.46" top="0.48" bottom="0.1968503937007874" header="0.25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62"/>
  <sheetViews>
    <sheetView showGridLines="0" showRowColHeaders="0" zoomScale="95" zoomScaleNormal="95" workbookViewId="0" topLeftCell="A1">
      <selection activeCell="A1" sqref="A1"/>
    </sheetView>
  </sheetViews>
  <sheetFormatPr defaultColWidth="11.421875" defaultRowHeight="12.75"/>
  <cols>
    <col min="1" max="1" width="9.421875" style="1" customWidth="1"/>
    <col min="2" max="2" width="2.8515625" style="5" customWidth="1"/>
    <col min="3" max="3" width="16.421875" style="3" customWidth="1"/>
    <col min="4" max="4" width="1.7109375" style="5" customWidth="1"/>
    <col min="5" max="6" width="9.7109375" style="1" customWidth="1"/>
    <col min="7" max="7" width="1.57421875" style="1" customWidth="1"/>
    <col min="8" max="9" width="9.7109375" style="1" customWidth="1"/>
    <col min="10" max="11" width="1.57421875" style="1" customWidth="1"/>
    <col min="12" max="12" width="1.421875" style="1" customWidth="1"/>
    <col min="13" max="14" width="9.7109375" style="1" customWidth="1"/>
    <col min="15" max="15" width="2.28125" style="1" customWidth="1"/>
    <col min="16" max="17" width="9.7109375" style="1" customWidth="1"/>
    <col min="18" max="18" width="1.1484375" style="1" customWidth="1"/>
    <col min="19" max="16384" width="6.7109375" style="1" customWidth="1"/>
  </cols>
  <sheetData>
    <row r="1" spans="2:12" ht="14.25">
      <c r="B1" s="7"/>
      <c r="C1" s="4"/>
      <c r="D1" s="2"/>
      <c r="E1" s="6"/>
      <c r="F1" s="6"/>
      <c r="G1" s="6"/>
      <c r="H1" s="6"/>
      <c r="I1" s="6"/>
      <c r="J1" s="6"/>
      <c r="K1" s="6"/>
      <c r="L1" s="8"/>
    </row>
    <row r="2" spans="2:18" s="28" customFormat="1" ht="15">
      <c r="B2" s="169" t="s">
        <v>116</v>
      </c>
      <c r="C2" s="170"/>
      <c r="D2" s="40"/>
      <c r="E2" s="43" t="s">
        <v>17</v>
      </c>
      <c r="F2" s="41"/>
      <c r="G2" s="41"/>
      <c r="H2" s="41"/>
      <c r="I2" s="41"/>
      <c r="J2" s="41"/>
      <c r="K2" s="41"/>
      <c r="L2" s="42"/>
      <c r="M2" s="43"/>
      <c r="N2" s="41"/>
      <c r="O2" s="41"/>
      <c r="P2" s="41"/>
      <c r="Q2" s="41"/>
      <c r="R2" s="44"/>
    </row>
    <row r="3" spans="2:18" s="9" customFormat="1" ht="15">
      <c r="B3" s="171"/>
      <c r="C3" s="172"/>
      <c r="D3" s="45"/>
      <c r="E3" s="47" t="s">
        <v>18</v>
      </c>
      <c r="F3" s="46"/>
      <c r="G3" s="46"/>
      <c r="H3" s="46"/>
      <c r="I3" s="46"/>
      <c r="J3" s="46"/>
      <c r="K3" s="46"/>
      <c r="L3" s="47"/>
      <c r="M3" s="47"/>
      <c r="N3" s="46"/>
      <c r="O3" s="46"/>
      <c r="P3" s="46"/>
      <c r="Q3" s="46"/>
      <c r="R3" s="48"/>
    </row>
    <row r="4" spans="2:18" s="9" customFormat="1" ht="15">
      <c r="B4" s="149"/>
      <c r="C4" s="150"/>
      <c r="D4" s="49"/>
      <c r="E4" s="50"/>
      <c r="F4" s="51"/>
      <c r="G4" s="51"/>
      <c r="H4" s="51"/>
      <c r="I4" s="51"/>
      <c r="J4" s="51"/>
      <c r="K4" s="51"/>
      <c r="L4" s="52"/>
      <c r="M4" s="53"/>
      <c r="N4" s="51"/>
      <c r="O4" s="51"/>
      <c r="P4" s="51"/>
      <c r="Q4" s="51"/>
      <c r="R4" s="54"/>
    </row>
    <row r="5" spans="2:18" s="9" customFormat="1" ht="15">
      <c r="B5" s="16"/>
      <c r="C5" s="17"/>
      <c r="D5" s="173" t="s">
        <v>19</v>
      </c>
      <c r="E5" s="174"/>
      <c r="F5" s="174"/>
      <c r="G5" s="174"/>
      <c r="H5" s="174"/>
      <c r="I5" s="174"/>
      <c r="J5" s="175"/>
      <c r="K5" s="55"/>
      <c r="R5" s="20"/>
    </row>
    <row r="6" spans="2:18" s="9" customFormat="1" ht="15">
      <c r="B6" s="16"/>
      <c r="C6" s="17"/>
      <c r="D6" s="176"/>
      <c r="E6" s="177"/>
      <c r="F6" s="177"/>
      <c r="G6" s="177"/>
      <c r="H6" s="177"/>
      <c r="I6" s="177"/>
      <c r="J6" s="178"/>
      <c r="K6" s="61"/>
      <c r="M6" s="115" t="s">
        <v>20</v>
      </c>
      <c r="N6" s="23"/>
      <c r="O6" s="23"/>
      <c r="P6" s="23"/>
      <c r="Q6" s="23"/>
      <c r="R6" s="20"/>
    </row>
    <row r="7" spans="2:18" s="9" customFormat="1" ht="15">
      <c r="B7" s="16"/>
      <c r="C7" s="17"/>
      <c r="D7" s="18"/>
      <c r="K7" s="61"/>
      <c r="R7" s="20"/>
    </row>
    <row r="8" spans="2:18" s="9" customFormat="1" ht="15">
      <c r="B8" s="62"/>
      <c r="C8" s="63"/>
      <c r="D8" s="62"/>
      <c r="E8" s="22">
        <v>201</v>
      </c>
      <c r="F8" s="22"/>
      <c r="G8" s="17"/>
      <c r="H8" s="64" t="s">
        <v>1</v>
      </c>
      <c r="I8" s="64"/>
      <c r="J8" s="22"/>
      <c r="K8" s="65"/>
      <c r="L8" s="17"/>
      <c r="M8" s="22">
        <v>881</v>
      </c>
      <c r="N8" s="22"/>
      <c r="O8" s="17"/>
      <c r="P8" s="22">
        <v>889</v>
      </c>
      <c r="Q8" s="22"/>
      <c r="R8" s="66"/>
    </row>
    <row r="9" spans="2:18" s="9" customFormat="1" ht="15">
      <c r="B9" s="18"/>
      <c r="C9" s="21"/>
      <c r="D9" s="18"/>
      <c r="E9" s="23" t="s">
        <v>2</v>
      </c>
      <c r="F9" s="23"/>
      <c r="G9" s="67" t="s">
        <v>21</v>
      </c>
      <c r="H9" s="17"/>
      <c r="I9" s="23"/>
      <c r="J9" s="23"/>
      <c r="K9" s="68"/>
      <c r="L9" s="17"/>
      <c r="M9" s="23" t="s">
        <v>22</v>
      </c>
      <c r="N9" s="23"/>
      <c r="P9" s="23" t="s">
        <v>23</v>
      </c>
      <c r="Q9" s="23"/>
      <c r="R9" s="20"/>
    </row>
    <row r="10" spans="2:18" s="9" customFormat="1" ht="15">
      <c r="B10" s="18"/>
      <c r="D10" s="18"/>
      <c r="E10" s="23"/>
      <c r="F10" s="23"/>
      <c r="H10" s="67" t="s">
        <v>6</v>
      </c>
      <c r="I10" s="23"/>
      <c r="J10" s="23"/>
      <c r="K10" s="68"/>
      <c r="L10" s="17"/>
      <c r="M10" s="23" t="s">
        <v>24</v>
      </c>
      <c r="N10" s="23"/>
      <c r="P10" s="23" t="s">
        <v>25</v>
      </c>
      <c r="Q10" s="23"/>
      <c r="R10" s="20"/>
    </row>
    <row r="11" spans="2:18" s="9" customFormat="1" ht="15">
      <c r="B11" s="69"/>
      <c r="C11" s="17"/>
      <c r="D11" s="18"/>
      <c r="E11" s="24"/>
      <c r="F11" s="25"/>
      <c r="G11" s="11"/>
      <c r="H11" s="24"/>
      <c r="I11" s="25"/>
      <c r="J11" s="70"/>
      <c r="K11" s="71"/>
      <c r="L11" s="17"/>
      <c r="M11" s="24"/>
      <c r="N11" s="25"/>
      <c r="O11" s="11"/>
      <c r="P11" s="24"/>
      <c r="Q11" s="25"/>
      <c r="R11" s="26"/>
    </row>
    <row r="12" spans="2:18" s="9" customFormat="1" ht="15">
      <c r="B12" s="18" t="s">
        <v>7</v>
      </c>
      <c r="C12" s="20" t="s">
        <v>26</v>
      </c>
      <c r="D12" s="18"/>
      <c r="E12" s="11"/>
      <c r="F12" s="27"/>
      <c r="G12" s="11"/>
      <c r="H12" s="11"/>
      <c r="I12" s="27"/>
      <c r="J12" s="70"/>
      <c r="K12" s="71"/>
      <c r="L12" s="17"/>
      <c r="M12" s="11">
        <v>100</v>
      </c>
      <c r="N12" s="27"/>
      <c r="O12" s="11" t="s">
        <v>9</v>
      </c>
      <c r="P12" s="11"/>
      <c r="Q12" s="27">
        <f>M12</f>
        <v>100</v>
      </c>
      <c r="R12" s="26"/>
    </row>
    <row r="13" spans="2:18" s="9" customFormat="1" ht="15">
      <c r="B13" s="18" t="s">
        <v>10</v>
      </c>
      <c r="C13" s="20" t="s">
        <v>11</v>
      </c>
      <c r="D13" s="18"/>
      <c r="E13" s="11"/>
      <c r="F13" s="27">
        <f>H13</f>
        <v>100</v>
      </c>
      <c r="G13" s="11" t="s">
        <v>9</v>
      </c>
      <c r="H13" s="11">
        <v>100</v>
      </c>
      <c r="I13" s="27"/>
      <c r="J13" s="70"/>
      <c r="K13" s="71"/>
      <c r="L13" s="17"/>
      <c r="M13" s="11"/>
      <c r="N13" s="27">
        <f>P13</f>
        <v>100</v>
      </c>
      <c r="O13" s="11" t="s">
        <v>9</v>
      </c>
      <c r="P13" s="11">
        <v>100</v>
      </c>
      <c r="Q13" s="27"/>
      <c r="R13" s="26"/>
    </row>
    <row r="14" spans="2:18" s="9" customFormat="1" ht="15">
      <c r="B14" s="38"/>
      <c r="C14" s="20"/>
      <c r="D14" s="18"/>
      <c r="E14" s="11"/>
      <c r="F14" s="27"/>
      <c r="G14" s="11"/>
      <c r="H14" s="11"/>
      <c r="I14" s="27"/>
      <c r="J14" s="70"/>
      <c r="K14" s="71"/>
      <c r="L14" s="17"/>
      <c r="M14" s="11"/>
      <c r="N14" s="27"/>
      <c r="O14" s="11"/>
      <c r="P14" s="11"/>
      <c r="Q14" s="27"/>
      <c r="R14" s="26"/>
    </row>
    <row r="15" spans="2:18" s="28" customFormat="1" ht="15">
      <c r="B15" s="155" t="s">
        <v>12</v>
      </c>
      <c r="C15" s="156"/>
      <c r="D15" s="12"/>
      <c r="E15" s="36"/>
      <c r="F15" s="12">
        <f>SUM(F11:F14)-SUM(E11:E14)</f>
        <v>100</v>
      </c>
      <c r="G15" s="36"/>
      <c r="H15" s="36">
        <f>SUM(H11:H14)-SUM(I11:I14)</f>
        <v>100</v>
      </c>
      <c r="I15" s="12"/>
      <c r="J15" s="36"/>
      <c r="K15" s="72"/>
      <c r="L15" s="73"/>
      <c r="M15" s="36"/>
      <c r="N15" s="12">
        <f>SUM(N11:N14)-SUM(M11:M14)</f>
        <v>0</v>
      </c>
      <c r="O15" s="36"/>
      <c r="P15" s="36">
        <f>SUM(P11:P14)-SUM(Q11:Q14)</f>
        <v>0</v>
      </c>
      <c r="Q15" s="12"/>
      <c r="R15" s="13"/>
    </row>
    <row r="16" spans="2:4" s="9" customFormat="1" ht="15">
      <c r="B16" s="10"/>
      <c r="C16" s="11"/>
      <c r="D16" s="10"/>
    </row>
    <row r="17" spans="2:4" s="9" customFormat="1" ht="15">
      <c r="B17" s="10"/>
      <c r="C17" s="11"/>
      <c r="D17" s="10"/>
    </row>
    <row r="18" spans="2:4" s="9" customFormat="1" ht="15">
      <c r="B18" s="10"/>
      <c r="C18" s="11"/>
      <c r="D18" s="10"/>
    </row>
    <row r="19" spans="2:18" s="28" customFormat="1" ht="15">
      <c r="B19" s="169" t="s">
        <v>117</v>
      </c>
      <c r="C19" s="170"/>
      <c r="D19" s="77"/>
      <c r="E19" s="43" t="s">
        <v>27</v>
      </c>
      <c r="F19" s="78"/>
      <c r="G19" s="78"/>
      <c r="H19" s="78"/>
      <c r="I19" s="78"/>
      <c r="J19" s="78"/>
      <c r="K19" s="78"/>
      <c r="L19" s="79"/>
      <c r="M19" s="80"/>
      <c r="N19" s="78"/>
      <c r="O19" s="78"/>
      <c r="P19" s="78"/>
      <c r="Q19" s="78"/>
      <c r="R19" s="81"/>
    </row>
    <row r="20" spans="2:18" s="28" customFormat="1" ht="15">
      <c r="B20" s="171"/>
      <c r="C20" s="172"/>
      <c r="D20" s="31"/>
      <c r="E20" s="143" t="s">
        <v>28</v>
      </c>
      <c r="F20" s="94"/>
      <c r="G20" s="94"/>
      <c r="H20" s="94"/>
      <c r="I20" s="94"/>
      <c r="J20" s="94"/>
      <c r="K20" s="94"/>
      <c r="L20" s="95"/>
      <c r="M20" s="96"/>
      <c r="N20" s="94"/>
      <c r="O20" s="94"/>
      <c r="P20" s="94"/>
      <c r="Q20" s="94"/>
      <c r="R20" s="30"/>
    </row>
    <row r="21" spans="2:18" s="9" customFormat="1" ht="15">
      <c r="B21" s="149"/>
      <c r="C21" s="150"/>
      <c r="D21" s="38"/>
      <c r="E21" s="82"/>
      <c r="F21" s="83"/>
      <c r="G21" s="83"/>
      <c r="H21" s="83"/>
      <c r="I21" s="83"/>
      <c r="J21" s="83"/>
      <c r="K21" s="83"/>
      <c r="L21" s="84"/>
      <c r="M21" s="85"/>
      <c r="N21" s="83"/>
      <c r="O21" s="83"/>
      <c r="P21" s="83"/>
      <c r="Q21" s="83"/>
      <c r="R21" s="86"/>
    </row>
    <row r="22" spans="2:18" s="9" customFormat="1" ht="15">
      <c r="B22" s="16"/>
      <c r="C22" s="17"/>
      <c r="D22" s="18"/>
      <c r="K22" s="55"/>
      <c r="R22" s="20"/>
    </row>
    <row r="23" spans="2:18" s="9" customFormat="1" ht="15">
      <c r="B23" s="16"/>
      <c r="C23" s="17"/>
      <c r="D23" s="18"/>
      <c r="E23" s="115" t="s">
        <v>19</v>
      </c>
      <c r="F23" s="23"/>
      <c r="G23" s="23"/>
      <c r="H23" s="23"/>
      <c r="I23" s="23"/>
      <c r="K23" s="61"/>
      <c r="M23" s="115" t="s">
        <v>20</v>
      </c>
      <c r="N23" s="23"/>
      <c r="O23" s="23"/>
      <c r="P23" s="23"/>
      <c r="Q23" s="23"/>
      <c r="R23" s="20"/>
    </row>
    <row r="24" spans="2:18" s="9" customFormat="1" ht="15">
      <c r="B24" s="16"/>
      <c r="C24" s="17"/>
      <c r="D24" s="18"/>
      <c r="K24" s="61"/>
      <c r="R24" s="20"/>
    </row>
    <row r="25" spans="2:18" s="9" customFormat="1" ht="15">
      <c r="B25" s="62"/>
      <c r="C25" s="63"/>
      <c r="D25" s="62"/>
      <c r="E25" s="22">
        <v>201</v>
      </c>
      <c r="F25" s="22"/>
      <c r="G25" s="17"/>
      <c r="H25" s="64" t="s">
        <v>1</v>
      </c>
      <c r="I25" s="22"/>
      <c r="J25" s="22"/>
      <c r="K25" s="65"/>
      <c r="L25" s="17"/>
      <c r="M25" s="22">
        <v>8811</v>
      </c>
      <c r="N25" s="22"/>
      <c r="O25" s="17"/>
      <c r="P25" s="22">
        <v>889</v>
      </c>
      <c r="Q25" s="22"/>
      <c r="R25" s="66"/>
    </row>
    <row r="26" spans="2:18" s="9" customFormat="1" ht="15">
      <c r="B26" s="18"/>
      <c r="C26" s="21"/>
      <c r="D26" s="18"/>
      <c r="E26" s="23" t="s">
        <v>2</v>
      </c>
      <c r="F26" s="23"/>
      <c r="G26" s="67" t="s">
        <v>21</v>
      </c>
      <c r="H26" s="17"/>
      <c r="I26" s="23"/>
      <c r="J26" s="23"/>
      <c r="K26" s="68"/>
      <c r="L26" s="17"/>
      <c r="M26" s="23" t="s">
        <v>29</v>
      </c>
      <c r="N26" s="23"/>
      <c r="P26" s="23" t="s">
        <v>23</v>
      </c>
      <c r="Q26" s="23"/>
      <c r="R26" s="20"/>
    </row>
    <row r="27" spans="2:18" s="9" customFormat="1" ht="15">
      <c r="B27" s="18"/>
      <c r="D27" s="18"/>
      <c r="E27" s="23"/>
      <c r="F27" s="23"/>
      <c r="H27" s="67" t="s">
        <v>6</v>
      </c>
      <c r="I27" s="23"/>
      <c r="J27" s="23"/>
      <c r="K27" s="68"/>
      <c r="L27" s="17"/>
      <c r="M27" s="23" t="s">
        <v>30</v>
      </c>
      <c r="N27" s="23"/>
      <c r="P27" s="23" t="s">
        <v>25</v>
      </c>
      <c r="Q27" s="23"/>
      <c r="R27" s="20"/>
    </row>
    <row r="28" spans="2:18" s="9" customFormat="1" ht="15">
      <c r="B28" s="69"/>
      <c r="C28" s="17"/>
      <c r="D28" s="18"/>
      <c r="E28" s="24"/>
      <c r="F28" s="25"/>
      <c r="G28" s="11"/>
      <c r="H28" s="24"/>
      <c r="I28" s="25"/>
      <c r="J28" s="70"/>
      <c r="K28" s="71"/>
      <c r="L28" s="17"/>
      <c r="M28" s="24"/>
      <c r="N28" s="25"/>
      <c r="O28" s="11"/>
      <c r="P28" s="24"/>
      <c r="Q28" s="25"/>
      <c r="R28" s="26"/>
    </row>
    <row r="29" spans="2:18" s="9" customFormat="1" ht="15">
      <c r="B29" s="18" t="s">
        <v>7</v>
      </c>
      <c r="C29" s="20" t="s">
        <v>31</v>
      </c>
      <c r="D29" s="18"/>
      <c r="E29" s="11"/>
      <c r="F29" s="27"/>
      <c r="G29" s="11"/>
      <c r="H29" s="11"/>
      <c r="I29" s="27"/>
      <c r="J29" s="70"/>
      <c r="K29" s="71"/>
      <c r="L29" s="17"/>
      <c r="M29" s="11"/>
      <c r="N29" s="27">
        <v>100</v>
      </c>
      <c r="O29" s="11" t="s">
        <v>9</v>
      </c>
      <c r="P29" s="11">
        <f>N29</f>
        <v>100</v>
      </c>
      <c r="Q29" s="27"/>
      <c r="R29" s="26"/>
    </row>
    <row r="30" spans="2:18" s="9" customFormat="1" ht="15">
      <c r="B30" s="18" t="s">
        <v>10</v>
      </c>
      <c r="C30" s="20" t="s">
        <v>32</v>
      </c>
      <c r="D30" s="18"/>
      <c r="E30" s="11">
        <f>M30</f>
        <v>100</v>
      </c>
      <c r="F30" s="27"/>
      <c r="G30" s="11" t="s">
        <v>9</v>
      </c>
      <c r="H30" s="11"/>
      <c r="I30" s="27">
        <f>E30</f>
        <v>100</v>
      </c>
      <c r="J30" s="70"/>
      <c r="K30" s="71"/>
      <c r="L30" s="17"/>
      <c r="M30" s="11">
        <f>N29</f>
        <v>100</v>
      </c>
      <c r="N30" s="27"/>
      <c r="O30" s="11" t="s">
        <v>9</v>
      </c>
      <c r="P30" s="11"/>
      <c r="Q30" s="27">
        <f>P29</f>
        <v>100</v>
      </c>
      <c r="R30" s="26"/>
    </row>
    <row r="31" spans="2:18" s="9" customFormat="1" ht="15">
      <c r="B31" s="38"/>
      <c r="C31" s="20"/>
      <c r="D31" s="18"/>
      <c r="E31" s="11"/>
      <c r="F31" s="27"/>
      <c r="G31" s="11"/>
      <c r="H31" s="11"/>
      <c r="I31" s="27"/>
      <c r="J31" s="70"/>
      <c r="K31" s="71"/>
      <c r="L31" s="17"/>
      <c r="M31" s="11"/>
      <c r="N31" s="27"/>
      <c r="O31" s="11"/>
      <c r="P31" s="11"/>
      <c r="Q31" s="27"/>
      <c r="R31" s="26"/>
    </row>
    <row r="32" spans="2:18" s="28" customFormat="1" ht="15">
      <c r="B32" s="155" t="s">
        <v>12</v>
      </c>
      <c r="C32" s="156"/>
      <c r="D32" s="12"/>
      <c r="E32" s="36">
        <f>SUM(E27:E30)-SUM(F27:F30)</f>
        <v>100</v>
      </c>
      <c r="F32" s="12"/>
      <c r="G32" s="36"/>
      <c r="H32" s="36"/>
      <c r="I32" s="12">
        <f>SUM(I27:I30)-SUM(H27:H30)</f>
        <v>100</v>
      </c>
      <c r="J32" s="36"/>
      <c r="K32" s="72"/>
      <c r="L32" s="73"/>
      <c r="M32" s="36"/>
      <c r="N32" s="12">
        <f>SUM(N27:N30)-SUM(M27:M30)</f>
        <v>0</v>
      </c>
      <c r="O32" s="36"/>
      <c r="P32" s="36">
        <f>SUM(P27:P30)-SUM(Q27:Q30)</f>
        <v>0</v>
      </c>
      <c r="Q32" s="12"/>
      <c r="R32" s="13"/>
    </row>
    <row r="33" spans="2:18" s="28" customFormat="1" ht="15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2:4" s="9" customFormat="1" ht="15">
      <c r="B34" s="10"/>
      <c r="C34" s="11"/>
      <c r="D34" s="10"/>
    </row>
    <row r="35" spans="2:4" s="9" customFormat="1" ht="15">
      <c r="B35" s="10"/>
      <c r="C35" s="11"/>
      <c r="D35" s="10"/>
    </row>
    <row r="36" spans="2:18" s="28" customFormat="1" ht="15">
      <c r="B36" s="169" t="s">
        <v>118</v>
      </c>
      <c r="C36" s="170"/>
      <c r="D36" s="77"/>
      <c r="E36" s="43" t="s">
        <v>17</v>
      </c>
      <c r="F36" s="78"/>
      <c r="G36" s="78"/>
      <c r="H36" s="78"/>
      <c r="I36" s="78"/>
      <c r="J36" s="78"/>
      <c r="K36" s="78"/>
      <c r="L36" s="79"/>
      <c r="M36" s="80"/>
      <c r="N36" s="78"/>
      <c r="O36" s="78"/>
      <c r="P36" s="78"/>
      <c r="Q36" s="78"/>
      <c r="R36" s="81"/>
    </row>
    <row r="37" spans="2:18" s="9" customFormat="1" ht="15">
      <c r="B37" s="171"/>
      <c r="C37" s="172"/>
      <c r="D37" s="18"/>
      <c r="E37" s="47" t="s">
        <v>33</v>
      </c>
      <c r="F37" s="89"/>
      <c r="G37" s="89"/>
      <c r="H37" s="89"/>
      <c r="I37" s="89"/>
      <c r="J37" s="89"/>
      <c r="K37" s="89"/>
      <c r="L37" s="124"/>
      <c r="M37" s="124"/>
      <c r="N37" s="89"/>
      <c r="O37" s="89"/>
      <c r="P37" s="89"/>
      <c r="Q37" s="89"/>
      <c r="R37" s="20"/>
    </row>
    <row r="38" spans="2:18" s="9" customFormat="1" ht="15">
      <c r="B38" s="149"/>
      <c r="C38" s="150"/>
      <c r="D38" s="38"/>
      <c r="E38" s="82"/>
      <c r="F38" s="83"/>
      <c r="G38" s="83"/>
      <c r="H38" s="83"/>
      <c r="I38" s="83"/>
      <c r="J38" s="83"/>
      <c r="K38" s="83"/>
      <c r="L38" s="84"/>
      <c r="M38" s="85"/>
      <c r="N38" s="83"/>
      <c r="O38" s="83"/>
      <c r="P38" s="83"/>
      <c r="Q38" s="83"/>
      <c r="R38" s="86"/>
    </row>
    <row r="39" spans="2:18" s="9" customFormat="1" ht="15">
      <c r="B39" s="157" t="s">
        <v>19</v>
      </c>
      <c r="C39" s="158"/>
      <c r="D39" s="45"/>
      <c r="E39" s="56"/>
      <c r="F39" s="56"/>
      <c r="G39" s="56"/>
      <c r="H39" s="56"/>
      <c r="I39" s="56"/>
      <c r="J39" s="56"/>
      <c r="K39" s="125"/>
      <c r="L39" s="56"/>
      <c r="M39" s="56"/>
      <c r="N39" s="56"/>
      <c r="O39" s="56"/>
      <c r="P39" s="56"/>
      <c r="Q39" s="56"/>
      <c r="R39" s="48"/>
    </row>
    <row r="40" spans="2:18" s="9" customFormat="1" ht="15" customHeight="1">
      <c r="B40" s="159"/>
      <c r="C40" s="160"/>
      <c r="D40" s="45"/>
      <c r="E40" s="163" t="s">
        <v>119</v>
      </c>
      <c r="F40" s="164"/>
      <c r="G40" s="164"/>
      <c r="H40" s="164"/>
      <c r="I40" s="165"/>
      <c r="J40" s="56"/>
      <c r="K40" s="60"/>
      <c r="L40" s="56"/>
      <c r="M40" s="144" t="s">
        <v>120</v>
      </c>
      <c r="N40" s="126"/>
      <c r="O40" s="126"/>
      <c r="P40" s="126"/>
      <c r="Q40" s="127"/>
      <c r="R40" s="48"/>
    </row>
    <row r="41" spans="2:18" s="9" customFormat="1" ht="12.75" customHeight="1">
      <c r="B41" s="159"/>
      <c r="C41" s="160"/>
      <c r="D41" s="45"/>
      <c r="E41" s="166"/>
      <c r="F41" s="167"/>
      <c r="G41" s="167"/>
      <c r="H41" s="167"/>
      <c r="I41" s="168"/>
      <c r="J41" s="56"/>
      <c r="K41" s="60"/>
      <c r="L41" s="56"/>
      <c r="M41" s="145" t="s">
        <v>34</v>
      </c>
      <c r="N41" s="128"/>
      <c r="O41" s="128"/>
      <c r="P41" s="128"/>
      <c r="Q41" s="129"/>
      <c r="R41" s="48"/>
    </row>
    <row r="42" spans="2:18" s="9" customFormat="1" ht="15" customHeight="1">
      <c r="B42" s="161"/>
      <c r="C42" s="162"/>
      <c r="D42" s="45"/>
      <c r="E42" s="56"/>
      <c r="F42" s="56"/>
      <c r="G42" s="56"/>
      <c r="H42" s="56"/>
      <c r="I42" s="56"/>
      <c r="J42" s="56"/>
      <c r="K42" s="60"/>
      <c r="L42" s="56"/>
      <c r="M42" s="56"/>
      <c r="N42" s="56"/>
      <c r="O42" s="56"/>
      <c r="P42" s="56"/>
      <c r="Q42" s="56"/>
      <c r="R42" s="48"/>
    </row>
    <row r="43" spans="2:18" s="9" customFormat="1" ht="15">
      <c r="B43" s="130"/>
      <c r="C43" s="131"/>
      <c r="D43" s="93"/>
      <c r="E43" s="19"/>
      <c r="F43" s="19"/>
      <c r="G43" s="19"/>
      <c r="H43" s="19"/>
      <c r="I43" s="19"/>
      <c r="J43" s="19"/>
      <c r="K43" s="132"/>
      <c r="L43" s="19"/>
      <c r="M43" s="19"/>
      <c r="N43" s="19"/>
      <c r="O43" s="19"/>
      <c r="P43" s="19"/>
      <c r="Q43" s="19"/>
      <c r="R43" s="123"/>
    </row>
    <row r="44" spans="2:18" s="9" customFormat="1" ht="15">
      <c r="B44" s="146" t="s">
        <v>20</v>
      </c>
      <c r="C44" s="22"/>
      <c r="D44" s="62"/>
      <c r="E44" s="22">
        <v>881</v>
      </c>
      <c r="F44" s="22"/>
      <c r="G44" s="17"/>
      <c r="H44" s="133">
        <v>889</v>
      </c>
      <c r="I44" s="22"/>
      <c r="J44" s="22"/>
      <c r="K44" s="65"/>
      <c r="L44" s="17"/>
      <c r="M44" s="22">
        <v>8816</v>
      </c>
      <c r="N44" s="22"/>
      <c r="O44" s="17"/>
      <c r="P44" s="22">
        <v>889</v>
      </c>
      <c r="Q44" s="22"/>
      <c r="R44" s="66"/>
    </row>
    <row r="45" spans="2:18" s="9" customFormat="1" ht="15">
      <c r="B45" s="18"/>
      <c r="C45" s="21"/>
      <c r="D45" s="18"/>
      <c r="E45" s="23" t="s">
        <v>35</v>
      </c>
      <c r="F45" s="23"/>
      <c r="H45" s="67" t="s">
        <v>36</v>
      </c>
      <c r="I45" s="23"/>
      <c r="J45" s="89"/>
      <c r="K45" s="68"/>
      <c r="L45" s="17"/>
      <c r="M45" s="23" t="s">
        <v>37</v>
      </c>
      <c r="N45" s="23"/>
      <c r="P45" s="23" t="s">
        <v>23</v>
      </c>
      <c r="Q45" s="23"/>
      <c r="R45" s="20"/>
    </row>
    <row r="46" spans="2:18" s="9" customFormat="1" ht="15">
      <c r="B46" s="18"/>
      <c r="D46" s="18"/>
      <c r="E46" s="23" t="s">
        <v>38</v>
      </c>
      <c r="F46" s="23"/>
      <c r="H46" s="67" t="s">
        <v>39</v>
      </c>
      <c r="I46" s="23"/>
      <c r="J46" s="89"/>
      <c r="K46" s="68"/>
      <c r="L46" s="17"/>
      <c r="M46" s="23" t="s">
        <v>40</v>
      </c>
      <c r="N46" s="23"/>
      <c r="P46" s="23" t="s">
        <v>25</v>
      </c>
      <c r="Q46" s="23"/>
      <c r="R46" s="20"/>
    </row>
    <row r="47" spans="2:18" s="9" customFormat="1" ht="15">
      <c r="B47" s="69"/>
      <c r="C47" s="17"/>
      <c r="D47" s="18"/>
      <c r="E47" s="24"/>
      <c r="F47" s="25"/>
      <c r="G47" s="11"/>
      <c r="H47" s="24"/>
      <c r="I47" s="25"/>
      <c r="J47" s="70"/>
      <c r="K47" s="71"/>
      <c r="L47" s="17"/>
      <c r="M47" s="24"/>
      <c r="N47" s="25"/>
      <c r="O47" s="11"/>
      <c r="P47" s="24"/>
      <c r="Q47" s="25"/>
      <c r="R47" s="26"/>
    </row>
    <row r="48" spans="2:18" s="9" customFormat="1" ht="15">
      <c r="B48" s="18" t="s">
        <v>7</v>
      </c>
      <c r="C48" s="20" t="s">
        <v>41</v>
      </c>
      <c r="D48" s="18"/>
      <c r="E48" s="11">
        <v>100</v>
      </c>
      <c r="F48" s="27"/>
      <c r="G48" s="11" t="s">
        <v>9</v>
      </c>
      <c r="H48" s="11"/>
      <c r="I48" s="27">
        <f>E48</f>
        <v>100</v>
      </c>
      <c r="J48" s="70"/>
      <c r="K48" s="71"/>
      <c r="L48" s="17"/>
      <c r="M48" s="11"/>
      <c r="N48" s="27">
        <v>100</v>
      </c>
      <c r="O48" s="11" t="s">
        <v>9</v>
      </c>
      <c r="P48" s="11">
        <f>N48</f>
        <v>100</v>
      </c>
      <c r="Q48" s="27"/>
      <c r="R48" s="26"/>
    </row>
    <row r="49" spans="2:18" s="9" customFormat="1" ht="15">
      <c r="B49" s="18" t="s">
        <v>10</v>
      </c>
      <c r="C49" s="20" t="s">
        <v>42</v>
      </c>
      <c r="D49" s="18"/>
      <c r="E49" s="11"/>
      <c r="F49" s="27">
        <f>H49</f>
        <v>100</v>
      </c>
      <c r="G49" s="11" t="s">
        <v>9</v>
      </c>
      <c r="H49" s="11">
        <v>100</v>
      </c>
      <c r="I49" s="27"/>
      <c r="J49" s="70"/>
      <c r="K49" s="71"/>
      <c r="L49" s="17"/>
      <c r="M49" s="11">
        <f>N48</f>
        <v>100</v>
      </c>
      <c r="N49" s="27"/>
      <c r="O49" s="11" t="s">
        <v>9</v>
      </c>
      <c r="P49" s="11"/>
      <c r="Q49" s="27">
        <f>P48</f>
        <v>100</v>
      </c>
      <c r="R49" s="26"/>
    </row>
    <row r="50" spans="2:18" s="9" customFormat="1" ht="15">
      <c r="B50" s="38"/>
      <c r="C50" s="20"/>
      <c r="D50" s="18"/>
      <c r="E50" s="11"/>
      <c r="F50" s="27"/>
      <c r="G50" s="11"/>
      <c r="H50" s="11"/>
      <c r="I50" s="27"/>
      <c r="J50" s="70"/>
      <c r="K50" s="71"/>
      <c r="L50" s="17"/>
      <c r="M50" s="11"/>
      <c r="N50" s="27"/>
      <c r="O50" s="11"/>
      <c r="P50" s="11"/>
      <c r="Q50" s="27"/>
      <c r="R50" s="26"/>
    </row>
    <row r="51" spans="2:18" s="28" customFormat="1" ht="15">
      <c r="B51" s="12"/>
      <c r="C51" s="13" t="s">
        <v>12</v>
      </c>
      <c r="D51" s="12"/>
      <c r="E51" s="36">
        <f>SUM(E48:E50)-SUM(F48:F50)</f>
        <v>0</v>
      </c>
      <c r="F51" s="12"/>
      <c r="G51" s="36"/>
      <c r="H51" s="36"/>
      <c r="I51" s="12">
        <f>SUM(I48:I50)-SUM(H48:H50)</f>
        <v>0</v>
      </c>
      <c r="J51" s="36"/>
      <c r="K51" s="72"/>
      <c r="L51" s="73"/>
      <c r="M51" s="36">
        <f>SUM(M48:M50)-SUM(N48:N50)</f>
        <v>0</v>
      </c>
      <c r="N51" s="12"/>
      <c r="O51" s="36"/>
      <c r="P51" s="36">
        <f>SUM(P47:P50)-SUM(Q47:Q50)</f>
        <v>0</v>
      </c>
      <c r="Q51" s="12"/>
      <c r="R51" s="13"/>
    </row>
    <row r="52" spans="2:18" s="28" customFormat="1" ht="15">
      <c r="B52" s="39"/>
      <c r="C52" s="39"/>
      <c r="D52" s="39"/>
      <c r="E52" s="39"/>
      <c r="F52" s="39"/>
      <c r="G52" s="39"/>
      <c r="H52" s="39"/>
      <c r="I52" s="39"/>
      <c r="J52" s="39"/>
      <c r="K52" s="134"/>
      <c r="L52" s="91"/>
      <c r="M52" s="39"/>
      <c r="N52" s="39"/>
      <c r="O52" s="39"/>
      <c r="P52" s="39"/>
      <c r="Q52" s="39"/>
      <c r="R52" s="39"/>
    </row>
    <row r="53" spans="2:18" s="9" customFormat="1" ht="15">
      <c r="B53" s="147" t="s">
        <v>19</v>
      </c>
      <c r="C53" s="15"/>
      <c r="D53" s="93"/>
      <c r="E53" s="19"/>
      <c r="F53" s="19"/>
      <c r="G53" s="19"/>
      <c r="H53" s="19"/>
      <c r="I53" s="19"/>
      <c r="J53" s="19"/>
      <c r="K53" s="132"/>
      <c r="L53" s="19"/>
      <c r="M53" s="19"/>
      <c r="N53" s="19"/>
      <c r="O53" s="19"/>
      <c r="P53" s="19"/>
      <c r="Q53" s="19"/>
      <c r="R53" s="123"/>
    </row>
    <row r="54" spans="2:18" s="9" customFormat="1" ht="15">
      <c r="B54" s="148"/>
      <c r="C54" s="22"/>
      <c r="D54" s="18"/>
      <c r="K54" s="61"/>
      <c r="R54" s="20"/>
    </row>
    <row r="55" spans="2:24" s="9" customFormat="1" ht="15">
      <c r="B55" s="69"/>
      <c r="C55" s="63"/>
      <c r="D55" s="62"/>
      <c r="E55" s="22">
        <v>201</v>
      </c>
      <c r="F55" s="22"/>
      <c r="G55" s="17"/>
      <c r="H55" s="110">
        <v>386</v>
      </c>
      <c r="I55" s="22"/>
      <c r="J55" s="22"/>
      <c r="K55" s="65"/>
      <c r="L55" s="17"/>
      <c r="M55" s="110">
        <v>386</v>
      </c>
      <c r="N55" s="22"/>
      <c r="O55" s="17"/>
      <c r="P55" s="22">
        <v>201</v>
      </c>
      <c r="Q55" s="22"/>
      <c r="R55" s="66"/>
      <c r="T55" s="17"/>
      <c r="U55" s="17"/>
      <c r="V55" s="17"/>
      <c r="W55" s="17"/>
      <c r="X55" s="17"/>
    </row>
    <row r="56" spans="2:24" s="9" customFormat="1" ht="15">
      <c r="B56" s="18"/>
      <c r="C56" s="21"/>
      <c r="D56" s="18"/>
      <c r="E56" s="23" t="s">
        <v>2</v>
      </c>
      <c r="F56" s="23"/>
      <c r="G56" s="17"/>
      <c r="H56" s="64" t="s">
        <v>43</v>
      </c>
      <c r="I56" s="67"/>
      <c r="J56" s="23"/>
      <c r="K56" s="68"/>
      <c r="L56" s="17"/>
      <c r="M56" s="64" t="s">
        <v>44</v>
      </c>
      <c r="N56" s="23"/>
      <c r="O56" s="67"/>
      <c r="P56" s="23" t="s">
        <v>2</v>
      </c>
      <c r="Q56" s="23"/>
      <c r="R56" s="20"/>
      <c r="T56" s="17"/>
      <c r="U56" s="17"/>
      <c r="V56" s="17"/>
      <c r="W56" s="17"/>
      <c r="X56" s="17"/>
    </row>
    <row r="57" spans="2:24" s="9" customFormat="1" ht="15">
      <c r="B57" s="18"/>
      <c r="D57" s="18"/>
      <c r="E57" s="23" t="s">
        <v>45</v>
      </c>
      <c r="F57" s="23"/>
      <c r="H57" s="67" t="s">
        <v>46</v>
      </c>
      <c r="I57" s="67"/>
      <c r="J57" s="23"/>
      <c r="K57" s="68"/>
      <c r="L57" s="17"/>
      <c r="M57" s="67" t="s">
        <v>46</v>
      </c>
      <c r="N57" s="67"/>
      <c r="P57" s="23" t="s">
        <v>45</v>
      </c>
      <c r="Q57" s="23"/>
      <c r="R57" s="20"/>
      <c r="T57" s="17"/>
      <c r="U57" s="17"/>
      <c r="V57" s="17"/>
      <c r="W57" s="17"/>
      <c r="X57" s="17"/>
    </row>
    <row r="58" spans="2:24" s="9" customFormat="1" ht="15">
      <c r="B58" s="69"/>
      <c r="C58" s="17"/>
      <c r="D58" s="18"/>
      <c r="E58" s="24"/>
      <c r="F58" s="25"/>
      <c r="G58" s="11"/>
      <c r="H58" s="24"/>
      <c r="I58" s="25"/>
      <c r="J58" s="70"/>
      <c r="K58" s="71"/>
      <c r="L58" s="17"/>
      <c r="M58" s="24"/>
      <c r="N58" s="25"/>
      <c r="O58" s="11"/>
      <c r="P58" s="24"/>
      <c r="Q58" s="25"/>
      <c r="R58" s="26"/>
      <c r="T58" s="17"/>
      <c r="U58" s="17"/>
      <c r="V58" s="17"/>
      <c r="W58" s="17"/>
      <c r="X58" s="17"/>
    </row>
    <row r="59" spans="2:24" s="9" customFormat="1" ht="15">
      <c r="B59" s="18" t="s">
        <v>10</v>
      </c>
      <c r="C59" s="20" t="s">
        <v>42</v>
      </c>
      <c r="D59" s="18"/>
      <c r="E59" s="11"/>
      <c r="F59" s="27">
        <f>H59</f>
        <v>100</v>
      </c>
      <c r="G59" s="11" t="s">
        <v>9</v>
      </c>
      <c r="H59" s="11">
        <v>100</v>
      </c>
      <c r="I59" s="27"/>
      <c r="J59" s="70"/>
      <c r="K59" s="71"/>
      <c r="L59" s="17"/>
      <c r="M59" s="11"/>
      <c r="N59" s="27">
        <f>P59</f>
        <v>100</v>
      </c>
      <c r="O59" s="11" t="s">
        <v>9</v>
      </c>
      <c r="P59" s="11">
        <v>100</v>
      </c>
      <c r="Q59" s="27"/>
      <c r="R59" s="26"/>
      <c r="T59" s="17"/>
      <c r="U59" s="17"/>
      <c r="V59" s="17"/>
      <c r="W59" s="17"/>
      <c r="X59" s="17"/>
    </row>
    <row r="60" spans="2:24" s="9" customFormat="1" ht="15">
      <c r="B60" s="38"/>
      <c r="C60" s="20"/>
      <c r="D60" s="18"/>
      <c r="E60" s="11"/>
      <c r="F60" s="27"/>
      <c r="G60" s="11"/>
      <c r="H60" s="11"/>
      <c r="I60" s="27"/>
      <c r="J60" s="70"/>
      <c r="K60" s="71"/>
      <c r="L60" s="17"/>
      <c r="M60" s="11"/>
      <c r="N60" s="27"/>
      <c r="O60" s="11"/>
      <c r="P60" s="11"/>
      <c r="Q60" s="27"/>
      <c r="R60" s="26"/>
      <c r="T60" s="17"/>
      <c r="U60" s="17"/>
      <c r="V60" s="17"/>
      <c r="W60" s="17"/>
      <c r="X60" s="17"/>
    </row>
    <row r="61" spans="2:18" s="28" customFormat="1" ht="15">
      <c r="B61" s="12"/>
      <c r="C61" s="13" t="s">
        <v>12</v>
      </c>
      <c r="D61" s="12"/>
      <c r="E61" s="36"/>
      <c r="F61" s="12">
        <f>SUM(F58:F60)-SUM(E58:E60)</f>
        <v>100</v>
      </c>
      <c r="G61" s="36"/>
      <c r="H61" s="36">
        <f>SUM(H58:H60)-SUM(I58:I60)</f>
        <v>100</v>
      </c>
      <c r="I61" s="12"/>
      <c r="J61" s="36"/>
      <c r="K61" s="72"/>
      <c r="L61" s="73"/>
      <c r="M61" s="36"/>
      <c r="N61" s="12">
        <f>SUM(N58:N60)-SUM(M58:M60)</f>
        <v>100</v>
      </c>
      <c r="O61" s="36"/>
      <c r="P61" s="36">
        <f>SUM(P58:P60)-SUM(Q58:Q60)</f>
        <v>100</v>
      </c>
      <c r="Q61" s="12"/>
      <c r="R61" s="13"/>
    </row>
    <row r="62" spans="2:18" s="28" customFormat="1" ht="15">
      <c r="B62" s="39"/>
      <c r="C62" s="39"/>
      <c r="D62" s="39"/>
      <c r="E62" s="39"/>
      <c r="F62" s="39"/>
      <c r="G62" s="39"/>
      <c r="H62" s="39"/>
      <c r="I62" s="39"/>
      <c r="J62" s="39"/>
      <c r="K62" s="134"/>
      <c r="L62" s="91"/>
      <c r="M62" s="39"/>
      <c r="N62" s="39"/>
      <c r="O62" s="39"/>
      <c r="P62" s="39"/>
      <c r="Q62" s="39"/>
      <c r="R62" s="39"/>
    </row>
    <row r="63" spans="2:18" s="28" customFormat="1" ht="15">
      <c r="B63" s="39"/>
      <c r="C63" s="39"/>
      <c r="D63" s="39"/>
      <c r="E63" s="39"/>
      <c r="F63" s="39"/>
      <c r="G63" s="39"/>
      <c r="H63" s="39"/>
      <c r="I63" s="39"/>
      <c r="J63" s="39"/>
      <c r="K63" s="134"/>
      <c r="L63" s="91"/>
      <c r="M63" s="39"/>
      <c r="N63" s="39"/>
      <c r="O63" s="39"/>
      <c r="P63" s="39"/>
      <c r="Q63" s="39"/>
      <c r="R63" s="39"/>
    </row>
    <row r="64" spans="2:4" s="9" customFormat="1" ht="15">
      <c r="B64" s="10"/>
      <c r="C64" s="11"/>
      <c r="D64" s="10"/>
    </row>
    <row r="65" spans="2:18" s="28" customFormat="1" ht="15">
      <c r="B65" s="169" t="s">
        <v>121</v>
      </c>
      <c r="C65" s="170"/>
      <c r="D65" s="77"/>
      <c r="E65" s="43" t="s">
        <v>17</v>
      </c>
      <c r="F65" s="78"/>
      <c r="G65" s="78"/>
      <c r="H65" s="78"/>
      <c r="I65" s="78"/>
      <c r="J65" s="78"/>
      <c r="K65" s="78"/>
      <c r="L65" s="79"/>
      <c r="M65" s="80"/>
      <c r="N65" s="78"/>
      <c r="O65" s="78"/>
      <c r="P65" s="78"/>
      <c r="Q65" s="78"/>
      <c r="R65" s="81"/>
    </row>
    <row r="66" spans="2:18" s="9" customFormat="1" ht="15">
      <c r="B66" s="171"/>
      <c r="C66" s="172"/>
      <c r="D66" s="18"/>
      <c r="E66" s="47" t="s">
        <v>47</v>
      </c>
      <c r="F66" s="89"/>
      <c r="G66" s="89"/>
      <c r="H66" s="89"/>
      <c r="I66" s="89"/>
      <c r="J66" s="89"/>
      <c r="K66" s="89"/>
      <c r="L66" s="124"/>
      <c r="M66" s="124"/>
      <c r="N66" s="89"/>
      <c r="O66" s="89"/>
      <c r="P66" s="89"/>
      <c r="Q66" s="89"/>
      <c r="R66" s="20"/>
    </row>
    <row r="67" spans="2:18" s="28" customFormat="1" ht="15">
      <c r="B67" s="149"/>
      <c r="C67" s="150"/>
      <c r="D67" s="29"/>
      <c r="E67" s="135" t="s">
        <v>122</v>
      </c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8"/>
    </row>
    <row r="68" spans="2:18" s="9" customFormat="1" ht="15">
      <c r="B68" s="16"/>
      <c r="C68" s="17"/>
      <c r="D68" s="18"/>
      <c r="K68" s="55"/>
      <c r="R68" s="20"/>
    </row>
    <row r="69" spans="2:18" s="9" customFormat="1" ht="15">
      <c r="B69" s="69"/>
      <c r="C69" s="17"/>
      <c r="D69" s="18"/>
      <c r="E69" s="115" t="s">
        <v>19</v>
      </c>
      <c r="F69" s="23"/>
      <c r="G69" s="23"/>
      <c r="H69" s="23"/>
      <c r="I69" s="23"/>
      <c r="K69" s="61"/>
      <c r="M69" s="115" t="s">
        <v>20</v>
      </c>
      <c r="N69" s="23"/>
      <c r="O69" s="23"/>
      <c r="P69" s="23"/>
      <c r="Q69" s="23"/>
      <c r="R69" s="20"/>
    </row>
    <row r="70" spans="2:18" s="9" customFormat="1" ht="15">
      <c r="B70" s="16"/>
      <c r="C70" s="17"/>
      <c r="D70" s="18"/>
      <c r="K70" s="61"/>
      <c r="R70" s="20"/>
    </row>
    <row r="71" spans="2:18" s="9" customFormat="1" ht="15">
      <c r="B71" s="62"/>
      <c r="C71" s="63"/>
      <c r="D71" s="62"/>
      <c r="E71" s="22">
        <v>2211</v>
      </c>
      <c r="F71" s="22"/>
      <c r="G71" s="17"/>
      <c r="H71" s="64" t="s">
        <v>1</v>
      </c>
      <c r="I71" s="64"/>
      <c r="J71" s="22"/>
      <c r="K71" s="65"/>
      <c r="L71" s="17"/>
      <c r="M71" s="22">
        <v>8815</v>
      </c>
      <c r="N71" s="22"/>
      <c r="O71" s="17"/>
      <c r="P71" s="22">
        <v>889</v>
      </c>
      <c r="Q71" s="22"/>
      <c r="R71" s="66"/>
    </row>
    <row r="72" spans="2:18" s="9" customFormat="1" ht="15">
      <c r="B72" s="18"/>
      <c r="C72" s="21"/>
      <c r="D72" s="18"/>
      <c r="E72" s="23" t="s">
        <v>48</v>
      </c>
      <c r="F72" s="23"/>
      <c r="G72" s="67" t="s">
        <v>21</v>
      </c>
      <c r="H72" s="17"/>
      <c r="I72" s="23"/>
      <c r="J72" s="23"/>
      <c r="K72" s="68"/>
      <c r="L72" s="17"/>
      <c r="M72" s="23" t="s">
        <v>37</v>
      </c>
      <c r="N72" s="23"/>
      <c r="P72" s="23" t="s">
        <v>23</v>
      </c>
      <c r="Q72" s="23"/>
      <c r="R72" s="20"/>
    </row>
    <row r="73" spans="2:18" s="9" customFormat="1" ht="15">
      <c r="B73" s="18"/>
      <c r="D73" s="18"/>
      <c r="E73" s="23" t="s">
        <v>49</v>
      </c>
      <c r="F73" s="23"/>
      <c r="H73" s="67" t="s">
        <v>6</v>
      </c>
      <c r="I73" s="23"/>
      <c r="J73" s="23"/>
      <c r="K73" s="68"/>
      <c r="L73" s="17"/>
      <c r="M73" s="23" t="s">
        <v>50</v>
      </c>
      <c r="N73" s="23"/>
      <c r="P73" s="23" t="s">
        <v>25</v>
      </c>
      <c r="Q73" s="23"/>
      <c r="R73" s="20"/>
    </row>
    <row r="74" spans="2:18" s="9" customFormat="1" ht="15">
      <c r="B74" s="69"/>
      <c r="C74" s="17"/>
      <c r="D74" s="18"/>
      <c r="E74" s="24"/>
      <c r="F74" s="25"/>
      <c r="G74" s="11"/>
      <c r="H74" s="24"/>
      <c r="I74" s="25"/>
      <c r="J74" s="70"/>
      <c r="K74" s="71"/>
      <c r="L74" s="17"/>
      <c r="M74" s="24"/>
      <c r="N74" s="25"/>
      <c r="O74" s="11"/>
      <c r="P74" s="24"/>
      <c r="Q74" s="25"/>
      <c r="R74" s="26"/>
    </row>
    <row r="75" spans="2:18" s="9" customFormat="1" ht="15">
      <c r="B75" s="18" t="s">
        <v>7</v>
      </c>
      <c r="C75" s="20" t="s">
        <v>51</v>
      </c>
      <c r="D75" s="18"/>
      <c r="E75" s="11"/>
      <c r="F75" s="27"/>
      <c r="G75" s="11"/>
      <c r="H75" s="11"/>
      <c r="I75" s="27"/>
      <c r="J75" s="70"/>
      <c r="K75" s="71"/>
      <c r="L75" s="17"/>
      <c r="M75" s="11">
        <v>100</v>
      </c>
      <c r="N75" s="27"/>
      <c r="O75" s="11" t="s">
        <v>9</v>
      </c>
      <c r="P75" s="11"/>
      <c r="Q75" s="27">
        <f>M75</f>
        <v>100</v>
      </c>
      <c r="R75" s="26"/>
    </row>
    <row r="76" spans="2:18" s="9" customFormat="1" ht="15">
      <c r="B76" s="18" t="s">
        <v>10</v>
      </c>
      <c r="C76" s="20" t="s">
        <v>11</v>
      </c>
      <c r="D76" s="18"/>
      <c r="E76" s="11"/>
      <c r="F76" s="27">
        <f>H76</f>
        <v>100</v>
      </c>
      <c r="G76" s="11" t="s">
        <v>9</v>
      </c>
      <c r="H76" s="11">
        <v>100</v>
      </c>
      <c r="I76" s="27"/>
      <c r="J76" s="70"/>
      <c r="K76" s="71"/>
      <c r="L76" s="17"/>
      <c r="M76" s="11"/>
      <c r="N76" s="27">
        <f>P76</f>
        <v>100</v>
      </c>
      <c r="O76" s="11" t="s">
        <v>9</v>
      </c>
      <c r="P76" s="11">
        <v>100</v>
      </c>
      <c r="Q76" s="27"/>
      <c r="R76" s="26"/>
    </row>
    <row r="77" spans="2:18" s="9" customFormat="1" ht="15">
      <c r="B77" s="38"/>
      <c r="C77" s="20"/>
      <c r="D77" s="18"/>
      <c r="E77" s="11"/>
      <c r="F77" s="27"/>
      <c r="G77" s="11"/>
      <c r="H77" s="11"/>
      <c r="I77" s="27"/>
      <c r="J77" s="70"/>
      <c r="K77" s="71"/>
      <c r="L77" s="17"/>
      <c r="M77" s="11"/>
      <c r="N77" s="27"/>
      <c r="O77" s="11"/>
      <c r="P77" s="11"/>
      <c r="Q77" s="27"/>
      <c r="R77" s="26"/>
    </row>
    <row r="78" spans="2:18" s="28" customFormat="1" ht="15">
      <c r="B78" s="12"/>
      <c r="C78" s="13" t="s">
        <v>12</v>
      </c>
      <c r="D78" s="12"/>
      <c r="E78" s="36"/>
      <c r="F78" s="12">
        <f>SUM(F74:F77)-SUM(E74:E77)</f>
        <v>100</v>
      </c>
      <c r="G78" s="36"/>
      <c r="H78" s="36">
        <f>SUM(H74:H77)-SUM(I74:I77)</f>
        <v>100</v>
      </c>
      <c r="I78" s="12"/>
      <c r="J78" s="36"/>
      <c r="K78" s="72"/>
      <c r="L78" s="73"/>
      <c r="M78" s="36"/>
      <c r="N78" s="12">
        <f>SUM(N74:N77)-SUM(M74:M77)</f>
        <v>0</v>
      </c>
      <c r="O78" s="36"/>
      <c r="P78" s="36">
        <f>SUM(P74:P77)-SUM(Q74:Q77)</f>
        <v>0</v>
      </c>
      <c r="Q78" s="12"/>
      <c r="R78" s="13"/>
    </row>
    <row r="79" spans="2:18" s="28" customFormat="1" ht="15">
      <c r="B79" s="139" t="s">
        <v>52</v>
      </c>
      <c r="C79" s="14"/>
      <c r="D79" s="14"/>
      <c r="E79" s="14"/>
      <c r="F79" s="14"/>
      <c r="G79" s="14"/>
      <c r="H79" s="14"/>
      <c r="I79" s="14"/>
      <c r="J79" s="14"/>
      <c r="K79" s="140"/>
      <c r="L79" s="141"/>
      <c r="M79" s="14"/>
      <c r="N79" s="14"/>
      <c r="O79" s="14"/>
      <c r="P79" s="14"/>
      <c r="Q79" s="14"/>
      <c r="R79" s="142"/>
    </row>
    <row r="80" spans="2:18" s="9" customFormat="1" ht="15">
      <c r="B80" s="37"/>
      <c r="C80" s="70"/>
      <c r="D80" s="37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2:18" s="9" customFormat="1" ht="15">
      <c r="B81" s="37"/>
      <c r="C81" s="70"/>
      <c r="D81" s="3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2:18" s="9" customFormat="1" ht="15">
      <c r="B82" s="37"/>
      <c r="C82" s="70"/>
      <c r="D82" s="37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2:18" s="9" customFormat="1" ht="15">
      <c r="B83" s="37"/>
      <c r="C83" s="70"/>
      <c r="D83" s="3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2:4" s="9" customFormat="1" ht="15">
      <c r="B84" s="10"/>
      <c r="C84" s="11"/>
      <c r="D84" s="10"/>
    </row>
    <row r="85" spans="2:4" s="9" customFormat="1" ht="15">
      <c r="B85" s="10"/>
      <c r="C85" s="11"/>
      <c r="D85" s="10"/>
    </row>
    <row r="86" spans="2:4" s="9" customFormat="1" ht="15">
      <c r="B86" s="10"/>
      <c r="C86" s="11"/>
      <c r="D86" s="10"/>
    </row>
    <row r="87" spans="2:4" s="9" customFormat="1" ht="15">
      <c r="B87" s="10"/>
      <c r="C87" s="11"/>
      <c r="D87" s="10"/>
    </row>
    <row r="88" spans="2:4" s="9" customFormat="1" ht="15">
      <c r="B88" s="10"/>
      <c r="C88" s="11"/>
      <c r="D88" s="10"/>
    </row>
    <row r="89" spans="2:4" s="9" customFormat="1" ht="15">
      <c r="B89" s="10"/>
      <c r="C89" s="11"/>
      <c r="D89" s="10"/>
    </row>
    <row r="90" spans="2:4" s="9" customFormat="1" ht="15">
      <c r="B90" s="10"/>
      <c r="C90" s="11"/>
      <c r="D90" s="10"/>
    </row>
    <row r="91" spans="2:4" s="9" customFormat="1" ht="15">
      <c r="B91" s="10"/>
      <c r="C91" s="11"/>
      <c r="D91" s="10"/>
    </row>
    <row r="92" spans="2:4" s="9" customFormat="1" ht="15">
      <c r="B92" s="10"/>
      <c r="C92" s="11"/>
      <c r="D92" s="10"/>
    </row>
    <row r="93" spans="2:4" s="9" customFormat="1" ht="15">
      <c r="B93" s="10"/>
      <c r="C93" s="11"/>
      <c r="D93" s="10"/>
    </row>
    <row r="94" spans="2:4" s="9" customFormat="1" ht="15">
      <c r="B94" s="10"/>
      <c r="C94" s="11"/>
      <c r="D94" s="10"/>
    </row>
    <row r="95" spans="2:4" s="9" customFormat="1" ht="15">
      <c r="B95" s="10"/>
      <c r="C95" s="11"/>
      <c r="D95" s="10"/>
    </row>
    <row r="96" spans="2:4" s="9" customFormat="1" ht="15">
      <c r="B96" s="10"/>
      <c r="C96" s="11"/>
      <c r="D96" s="10"/>
    </row>
    <row r="97" spans="2:4" s="9" customFormat="1" ht="15">
      <c r="B97" s="10"/>
      <c r="C97" s="11"/>
      <c r="D97" s="10"/>
    </row>
    <row r="98" spans="2:4" s="9" customFormat="1" ht="15">
      <c r="B98" s="10"/>
      <c r="C98" s="11"/>
      <c r="D98" s="10"/>
    </row>
    <row r="99" spans="2:4" s="9" customFormat="1" ht="15">
      <c r="B99" s="10"/>
      <c r="C99" s="11"/>
      <c r="D99" s="10"/>
    </row>
    <row r="100" spans="2:4" s="9" customFormat="1" ht="15">
      <c r="B100" s="10"/>
      <c r="C100" s="11"/>
      <c r="D100" s="10"/>
    </row>
    <row r="101" spans="2:4" s="9" customFormat="1" ht="15">
      <c r="B101" s="10"/>
      <c r="C101" s="11"/>
      <c r="D101" s="10"/>
    </row>
    <row r="102" spans="2:4" s="9" customFormat="1" ht="15">
      <c r="B102" s="10"/>
      <c r="C102" s="11"/>
      <c r="D102" s="10"/>
    </row>
    <row r="103" spans="2:4" s="9" customFormat="1" ht="15">
      <c r="B103" s="10"/>
      <c r="C103" s="11"/>
      <c r="D103" s="10"/>
    </row>
    <row r="104" spans="2:4" s="9" customFormat="1" ht="15">
      <c r="B104" s="10"/>
      <c r="C104" s="11"/>
      <c r="D104" s="10"/>
    </row>
    <row r="105" spans="2:4" s="9" customFormat="1" ht="15">
      <c r="B105" s="10"/>
      <c r="C105" s="11"/>
      <c r="D105" s="10"/>
    </row>
    <row r="106" spans="2:4" s="9" customFormat="1" ht="15">
      <c r="B106" s="10"/>
      <c r="C106" s="11"/>
      <c r="D106" s="10"/>
    </row>
    <row r="107" spans="2:4" s="9" customFormat="1" ht="15">
      <c r="B107" s="10"/>
      <c r="C107" s="11"/>
      <c r="D107" s="10"/>
    </row>
    <row r="108" spans="2:4" s="9" customFormat="1" ht="15">
      <c r="B108" s="10"/>
      <c r="C108" s="11"/>
      <c r="D108" s="10"/>
    </row>
    <row r="109" spans="2:4" s="9" customFormat="1" ht="15">
      <c r="B109" s="10"/>
      <c r="C109" s="11"/>
      <c r="D109" s="10"/>
    </row>
    <row r="110" spans="2:4" s="9" customFormat="1" ht="15">
      <c r="B110" s="10"/>
      <c r="C110" s="11"/>
      <c r="D110" s="10"/>
    </row>
    <row r="111" spans="2:4" s="9" customFormat="1" ht="15">
      <c r="B111" s="10"/>
      <c r="C111" s="11"/>
      <c r="D111" s="10"/>
    </row>
    <row r="112" spans="2:4" s="9" customFormat="1" ht="15">
      <c r="B112" s="10"/>
      <c r="C112" s="11"/>
      <c r="D112" s="10"/>
    </row>
    <row r="113" spans="2:4" s="9" customFormat="1" ht="15">
      <c r="B113" s="10"/>
      <c r="C113" s="11"/>
      <c r="D113" s="10"/>
    </row>
    <row r="114" spans="2:4" s="9" customFormat="1" ht="15">
      <c r="B114" s="10"/>
      <c r="C114" s="11"/>
      <c r="D114" s="10"/>
    </row>
    <row r="115" spans="2:4" s="9" customFormat="1" ht="15">
      <c r="B115" s="10"/>
      <c r="C115" s="11"/>
      <c r="D115" s="10"/>
    </row>
    <row r="116" spans="2:4" s="9" customFormat="1" ht="15">
      <c r="B116" s="10"/>
      <c r="C116" s="11"/>
      <c r="D116" s="10"/>
    </row>
    <row r="117" spans="2:4" s="9" customFormat="1" ht="15">
      <c r="B117" s="10"/>
      <c r="C117" s="11"/>
      <c r="D117" s="10"/>
    </row>
    <row r="118" spans="2:4" s="9" customFormat="1" ht="15">
      <c r="B118" s="10"/>
      <c r="C118" s="11"/>
      <c r="D118" s="10"/>
    </row>
    <row r="119" spans="2:4" s="9" customFormat="1" ht="15">
      <c r="B119" s="10"/>
      <c r="C119" s="11"/>
      <c r="D119" s="10"/>
    </row>
    <row r="120" spans="2:4" s="9" customFormat="1" ht="15">
      <c r="B120" s="10"/>
      <c r="C120" s="11"/>
      <c r="D120" s="10"/>
    </row>
    <row r="121" spans="2:4" s="9" customFormat="1" ht="15">
      <c r="B121" s="10"/>
      <c r="C121" s="11"/>
      <c r="D121" s="10"/>
    </row>
    <row r="122" spans="2:4" s="9" customFormat="1" ht="15">
      <c r="B122" s="10"/>
      <c r="C122" s="11"/>
      <c r="D122" s="10"/>
    </row>
    <row r="123" spans="2:4" s="9" customFormat="1" ht="15">
      <c r="B123" s="10"/>
      <c r="C123" s="11"/>
      <c r="D123" s="10"/>
    </row>
    <row r="124" spans="2:4" s="9" customFormat="1" ht="15">
      <c r="B124" s="10"/>
      <c r="C124" s="11"/>
      <c r="D124" s="10"/>
    </row>
    <row r="125" spans="2:4" s="9" customFormat="1" ht="15">
      <c r="B125" s="10"/>
      <c r="C125" s="11"/>
      <c r="D125" s="10"/>
    </row>
    <row r="126" spans="2:4" s="9" customFormat="1" ht="15">
      <c r="B126" s="10"/>
      <c r="C126" s="11"/>
      <c r="D126" s="10"/>
    </row>
    <row r="127" spans="2:4" s="9" customFormat="1" ht="15">
      <c r="B127" s="10"/>
      <c r="C127" s="11"/>
      <c r="D127" s="10"/>
    </row>
    <row r="128" spans="2:4" s="9" customFormat="1" ht="15">
      <c r="B128" s="10"/>
      <c r="C128" s="11"/>
      <c r="D128" s="10"/>
    </row>
    <row r="129" spans="2:4" s="9" customFormat="1" ht="15">
      <c r="B129" s="10"/>
      <c r="C129" s="11"/>
      <c r="D129" s="10"/>
    </row>
    <row r="130" spans="2:4" s="9" customFormat="1" ht="15">
      <c r="B130" s="10"/>
      <c r="C130" s="11"/>
      <c r="D130" s="10"/>
    </row>
    <row r="131" spans="2:4" s="9" customFormat="1" ht="15">
      <c r="B131" s="10"/>
      <c r="C131" s="11"/>
      <c r="D131" s="10"/>
    </row>
    <row r="132" spans="2:4" s="9" customFormat="1" ht="15">
      <c r="B132" s="10"/>
      <c r="C132" s="11"/>
      <c r="D132" s="10"/>
    </row>
    <row r="133" spans="2:4" s="9" customFormat="1" ht="15">
      <c r="B133" s="10"/>
      <c r="C133" s="11"/>
      <c r="D133" s="10"/>
    </row>
    <row r="134" spans="2:4" s="9" customFormat="1" ht="15">
      <c r="B134" s="10"/>
      <c r="C134" s="11"/>
      <c r="D134" s="10"/>
    </row>
    <row r="135" spans="2:4" s="9" customFormat="1" ht="15">
      <c r="B135" s="10"/>
      <c r="C135" s="11"/>
      <c r="D135" s="10"/>
    </row>
    <row r="136" spans="2:4" s="9" customFormat="1" ht="15">
      <c r="B136" s="10"/>
      <c r="C136" s="11"/>
      <c r="D136" s="10"/>
    </row>
    <row r="137" spans="2:4" s="9" customFormat="1" ht="15">
      <c r="B137" s="10"/>
      <c r="C137" s="11"/>
      <c r="D137" s="10"/>
    </row>
    <row r="138" spans="2:4" s="9" customFormat="1" ht="15">
      <c r="B138" s="10"/>
      <c r="C138" s="11"/>
      <c r="D138" s="10"/>
    </row>
    <row r="139" spans="2:4" s="9" customFormat="1" ht="15">
      <c r="B139" s="10"/>
      <c r="C139" s="11"/>
      <c r="D139" s="10"/>
    </row>
    <row r="140" spans="2:4" s="9" customFormat="1" ht="15">
      <c r="B140" s="10"/>
      <c r="C140" s="11"/>
      <c r="D140" s="10"/>
    </row>
    <row r="141" spans="2:4" s="9" customFormat="1" ht="15">
      <c r="B141" s="10"/>
      <c r="C141" s="11"/>
      <c r="D141" s="10"/>
    </row>
    <row r="142" spans="2:4" s="9" customFormat="1" ht="15">
      <c r="B142" s="10"/>
      <c r="C142" s="11"/>
      <c r="D142" s="10"/>
    </row>
    <row r="143" spans="2:4" s="9" customFormat="1" ht="15">
      <c r="B143" s="10"/>
      <c r="C143" s="11"/>
      <c r="D143" s="10"/>
    </row>
    <row r="144" spans="2:4" s="9" customFormat="1" ht="15">
      <c r="B144" s="10"/>
      <c r="C144" s="11"/>
      <c r="D144" s="10"/>
    </row>
    <row r="145" spans="2:4" s="9" customFormat="1" ht="15">
      <c r="B145" s="10"/>
      <c r="C145" s="11"/>
      <c r="D145" s="10"/>
    </row>
    <row r="146" spans="2:4" s="9" customFormat="1" ht="15">
      <c r="B146" s="10"/>
      <c r="C146" s="11"/>
      <c r="D146" s="10"/>
    </row>
    <row r="147" spans="2:4" s="9" customFormat="1" ht="15">
      <c r="B147" s="10"/>
      <c r="C147" s="11"/>
      <c r="D147" s="10"/>
    </row>
    <row r="148" spans="2:4" s="9" customFormat="1" ht="15">
      <c r="B148" s="10"/>
      <c r="C148" s="11"/>
      <c r="D148" s="10"/>
    </row>
    <row r="149" spans="2:4" s="9" customFormat="1" ht="15">
      <c r="B149" s="10"/>
      <c r="C149" s="11"/>
      <c r="D149" s="10"/>
    </row>
    <row r="150" spans="2:4" s="9" customFormat="1" ht="15">
      <c r="B150" s="10"/>
      <c r="C150" s="11"/>
      <c r="D150" s="10"/>
    </row>
    <row r="151" spans="2:4" s="9" customFormat="1" ht="15">
      <c r="B151" s="10"/>
      <c r="C151" s="11"/>
      <c r="D151" s="10"/>
    </row>
    <row r="152" spans="2:4" s="9" customFormat="1" ht="15">
      <c r="B152" s="10"/>
      <c r="C152" s="11"/>
      <c r="D152" s="10"/>
    </row>
    <row r="153" spans="2:4" s="9" customFormat="1" ht="15">
      <c r="B153" s="10"/>
      <c r="C153" s="11"/>
      <c r="D153" s="10"/>
    </row>
    <row r="154" spans="2:4" s="9" customFormat="1" ht="15">
      <c r="B154" s="10"/>
      <c r="C154" s="11"/>
      <c r="D154" s="10"/>
    </row>
    <row r="155" spans="2:4" s="9" customFormat="1" ht="15">
      <c r="B155" s="10"/>
      <c r="C155" s="11"/>
      <c r="D155" s="10"/>
    </row>
    <row r="156" spans="2:4" s="9" customFormat="1" ht="15">
      <c r="B156" s="10"/>
      <c r="C156" s="11"/>
      <c r="D156" s="10"/>
    </row>
    <row r="157" spans="2:4" s="9" customFormat="1" ht="15">
      <c r="B157" s="10"/>
      <c r="C157" s="11"/>
      <c r="D157" s="10"/>
    </row>
    <row r="158" spans="2:4" s="9" customFormat="1" ht="15">
      <c r="B158" s="10"/>
      <c r="C158" s="11"/>
      <c r="D158" s="10"/>
    </row>
    <row r="159" spans="2:4" s="9" customFormat="1" ht="15">
      <c r="B159" s="10"/>
      <c r="C159" s="11"/>
      <c r="D159" s="10"/>
    </row>
    <row r="160" spans="2:4" s="9" customFormat="1" ht="15">
      <c r="B160" s="10"/>
      <c r="C160" s="11"/>
      <c r="D160" s="10"/>
    </row>
    <row r="161" spans="2:4" s="9" customFormat="1" ht="15">
      <c r="B161" s="10"/>
      <c r="C161" s="11"/>
      <c r="D161" s="10"/>
    </row>
    <row r="162" spans="2:4" s="9" customFormat="1" ht="15">
      <c r="B162" s="10"/>
      <c r="C162" s="11"/>
      <c r="D162" s="10"/>
    </row>
  </sheetData>
  <mergeCells count="10">
    <mergeCell ref="B2:C4"/>
    <mergeCell ref="D5:J6"/>
    <mergeCell ref="B19:C21"/>
    <mergeCell ref="B32:C32"/>
    <mergeCell ref="B15:C15"/>
    <mergeCell ref="B39:C42"/>
    <mergeCell ref="E40:I41"/>
    <mergeCell ref="B65:C67"/>
    <mergeCell ref="B33:R33"/>
    <mergeCell ref="B36:C38"/>
  </mergeCells>
  <printOptions/>
  <pageMargins left="0.7874015748031497" right="0.7874015748031497" top="0.984251968503937" bottom="0.6" header="0.5118110236220472" footer="0.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4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6.7109375" style="9" customWidth="1"/>
    <col min="2" max="2" width="2.8515625" style="10" customWidth="1"/>
    <col min="3" max="3" width="15.8515625" style="11" customWidth="1"/>
    <col min="4" max="4" width="1.7109375" style="10" customWidth="1"/>
    <col min="5" max="6" width="9.7109375" style="9" customWidth="1"/>
    <col min="7" max="7" width="1.57421875" style="9" customWidth="1"/>
    <col min="8" max="9" width="9.7109375" style="9" customWidth="1"/>
    <col min="10" max="10" width="1.57421875" style="9" customWidth="1"/>
    <col min="11" max="12" width="9.7109375" style="9" customWidth="1"/>
    <col min="13" max="14" width="1.57421875" style="9" customWidth="1"/>
    <col min="15" max="15" width="1.421875" style="9" customWidth="1"/>
    <col min="16" max="17" width="9.7109375" style="9" customWidth="1"/>
    <col min="18" max="18" width="2.28125" style="9" customWidth="1"/>
    <col min="19" max="20" width="9.7109375" style="9" customWidth="1"/>
    <col min="21" max="21" width="1.1484375" style="9" customWidth="1"/>
    <col min="22" max="16384" width="6.7109375" style="9" customWidth="1"/>
  </cols>
  <sheetData>
    <row r="2" spans="2:21" s="28" customFormat="1" ht="15">
      <c r="B2" s="169" t="s">
        <v>106</v>
      </c>
      <c r="C2" s="170"/>
      <c r="D2" s="40"/>
      <c r="E2" s="43" t="s">
        <v>53</v>
      </c>
      <c r="F2" s="41"/>
      <c r="G2" s="41"/>
      <c r="H2" s="41"/>
      <c r="I2" s="41"/>
      <c r="J2" s="41"/>
      <c r="K2" s="41"/>
      <c r="L2" s="41"/>
      <c r="M2" s="41"/>
      <c r="N2" s="41"/>
      <c r="O2" s="42"/>
      <c r="P2" s="43"/>
      <c r="Q2" s="41"/>
      <c r="R2" s="41"/>
      <c r="S2" s="41"/>
      <c r="T2" s="41"/>
      <c r="U2" s="44"/>
    </row>
    <row r="3" spans="2:21" ht="15">
      <c r="B3" s="171"/>
      <c r="C3" s="172"/>
      <c r="D3" s="45"/>
      <c r="E3" s="47" t="s">
        <v>54</v>
      </c>
      <c r="F3" s="46"/>
      <c r="G3" s="46"/>
      <c r="H3" s="46"/>
      <c r="I3" s="46"/>
      <c r="J3" s="46"/>
      <c r="K3" s="46"/>
      <c r="L3" s="46"/>
      <c r="M3" s="46"/>
      <c r="N3" s="46"/>
      <c r="O3" s="47"/>
      <c r="P3" s="47"/>
      <c r="Q3" s="46"/>
      <c r="R3" s="46"/>
      <c r="S3" s="46"/>
      <c r="T3" s="46"/>
      <c r="U3" s="48"/>
    </row>
    <row r="4" spans="2:21" ht="15">
      <c r="B4" s="149"/>
      <c r="C4" s="150"/>
      <c r="D4" s="49"/>
      <c r="E4" s="50"/>
      <c r="F4" s="51"/>
      <c r="G4" s="51"/>
      <c r="H4" s="51"/>
      <c r="I4" s="51"/>
      <c r="J4" s="51"/>
      <c r="K4" s="51"/>
      <c r="L4" s="51"/>
      <c r="M4" s="51"/>
      <c r="N4" s="51"/>
      <c r="O4" s="52"/>
      <c r="P4" s="53"/>
      <c r="Q4" s="51"/>
      <c r="R4" s="51"/>
      <c r="S4" s="51"/>
      <c r="T4" s="51"/>
      <c r="U4" s="54"/>
    </row>
    <row r="5" spans="2:21" ht="15">
      <c r="B5" s="16"/>
      <c r="C5" s="17"/>
      <c r="D5" s="18"/>
      <c r="N5" s="55"/>
      <c r="U5" s="20"/>
    </row>
    <row r="6" spans="2:21" s="56" customFormat="1" ht="15">
      <c r="B6" s="57"/>
      <c r="C6" s="58"/>
      <c r="D6" s="45"/>
      <c r="E6" s="115" t="s">
        <v>19</v>
      </c>
      <c r="F6" s="59"/>
      <c r="G6" s="59"/>
      <c r="H6" s="59"/>
      <c r="I6" s="59"/>
      <c r="J6" s="59"/>
      <c r="K6" s="59"/>
      <c r="L6" s="59"/>
      <c r="N6" s="60"/>
      <c r="P6" s="115" t="s">
        <v>20</v>
      </c>
      <c r="Q6" s="59"/>
      <c r="R6" s="59"/>
      <c r="S6" s="59"/>
      <c r="T6" s="59"/>
      <c r="U6" s="48"/>
    </row>
    <row r="7" spans="2:21" ht="15">
      <c r="B7" s="16"/>
      <c r="C7" s="17"/>
      <c r="D7" s="18"/>
      <c r="N7" s="61"/>
      <c r="U7" s="20"/>
    </row>
    <row r="8" spans="2:21" ht="15">
      <c r="B8" s="62"/>
      <c r="C8" s="63"/>
      <c r="D8" s="62"/>
      <c r="E8" s="22">
        <v>201</v>
      </c>
      <c r="F8" s="22"/>
      <c r="G8" s="17"/>
      <c r="H8" s="22">
        <v>2855</v>
      </c>
      <c r="I8" s="22"/>
      <c r="J8" s="17"/>
      <c r="K8" s="64" t="s">
        <v>1</v>
      </c>
      <c r="L8" s="22"/>
      <c r="M8" s="22"/>
      <c r="N8" s="65"/>
      <c r="O8" s="17"/>
      <c r="P8" s="22">
        <v>881</v>
      </c>
      <c r="Q8" s="22"/>
      <c r="R8" s="17"/>
      <c r="S8" s="22">
        <v>889</v>
      </c>
      <c r="T8" s="22"/>
      <c r="U8" s="66"/>
    </row>
    <row r="9" spans="2:21" ht="15">
      <c r="B9" s="18"/>
      <c r="C9" s="21"/>
      <c r="D9" s="18"/>
      <c r="E9" s="23" t="s">
        <v>2</v>
      </c>
      <c r="F9" s="23"/>
      <c r="G9" s="17"/>
      <c r="H9" s="180" t="s">
        <v>55</v>
      </c>
      <c r="I9" s="180"/>
      <c r="J9" s="67"/>
      <c r="K9" s="180" t="s">
        <v>56</v>
      </c>
      <c r="L9" s="180"/>
      <c r="M9" s="23"/>
      <c r="N9" s="68"/>
      <c r="O9" s="17"/>
      <c r="P9" s="180" t="s">
        <v>22</v>
      </c>
      <c r="Q9" s="180"/>
      <c r="S9" s="180" t="s">
        <v>23</v>
      </c>
      <c r="T9" s="180"/>
      <c r="U9" s="20"/>
    </row>
    <row r="10" spans="2:21" ht="15">
      <c r="B10" s="18"/>
      <c r="C10" s="9"/>
      <c r="D10" s="18"/>
      <c r="E10" s="23"/>
      <c r="F10" s="23"/>
      <c r="H10" s="179" t="s">
        <v>57</v>
      </c>
      <c r="I10" s="179"/>
      <c r="K10" s="179" t="s">
        <v>58</v>
      </c>
      <c r="L10" s="179"/>
      <c r="M10" s="23"/>
      <c r="N10" s="68"/>
      <c r="O10" s="17"/>
      <c r="P10" s="179" t="s">
        <v>24</v>
      </c>
      <c r="Q10" s="179"/>
      <c r="S10" s="179" t="s">
        <v>25</v>
      </c>
      <c r="T10" s="179"/>
      <c r="U10" s="20"/>
    </row>
    <row r="11" spans="2:21" ht="15">
      <c r="B11" s="69"/>
      <c r="C11" s="17"/>
      <c r="D11" s="18"/>
      <c r="E11" s="24"/>
      <c r="F11" s="25"/>
      <c r="G11" s="11"/>
      <c r="H11" s="24"/>
      <c r="I11" s="25"/>
      <c r="J11" s="11"/>
      <c r="K11" s="24"/>
      <c r="L11" s="25"/>
      <c r="M11" s="70"/>
      <c r="N11" s="71"/>
      <c r="O11" s="17"/>
      <c r="P11" s="24"/>
      <c r="Q11" s="25"/>
      <c r="R11" s="11"/>
      <c r="S11" s="24"/>
      <c r="T11" s="25"/>
      <c r="U11" s="26"/>
    </row>
    <row r="12" spans="2:21" ht="15">
      <c r="B12" s="18" t="s">
        <v>7</v>
      </c>
      <c r="C12" s="20" t="s">
        <v>26</v>
      </c>
      <c r="D12" s="18"/>
      <c r="E12" s="11"/>
      <c r="F12" s="27"/>
      <c r="G12" s="11"/>
      <c r="H12" s="11"/>
      <c r="I12" s="27"/>
      <c r="J12" s="11"/>
      <c r="K12" s="23"/>
      <c r="L12" s="27"/>
      <c r="M12" s="70"/>
      <c r="N12" s="71"/>
      <c r="O12" s="17"/>
      <c r="P12" s="11">
        <v>100</v>
      </c>
      <c r="Q12" s="27"/>
      <c r="R12" s="11" t="s">
        <v>9</v>
      </c>
      <c r="S12" s="11"/>
      <c r="T12" s="27">
        <f>P12</f>
        <v>100</v>
      </c>
      <c r="U12" s="26"/>
    </row>
    <row r="13" spans="2:21" ht="15">
      <c r="B13" s="18" t="s">
        <v>10</v>
      </c>
      <c r="C13" s="20" t="s">
        <v>11</v>
      </c>
      <c r="D13" s="18"/>
      <c r="E13" s="11"/>
      <c r="F13" s="69"/>
      <c r="G13" s="17"/>
      <c r="H13" s="17"/>
      <c r="I13" s="27">
        <f>K13</f>
        <v>100</v>
      </c>
      <c r="J13" s="11" t="s">
        <v>9</v>
      </c>
      <c r="K13" s="23">
        <v>100</v>
      </c>
      <c r="L13" s="27"/>
      <c r="M13" s="70"/>
      <c r="N13" s="71"/>
      <c r="O13" s="17"/>
      <c r="P13" s="11"/>
      <c r="Q13" s="27">
        <f>S13</f>
        <v>100</v>
      </c>
      <c r="R13" s="11" t="s">
        <v>9</v>
      </c>
      <c r="S13" s="11">
        <v>100</v>
      </c>
      <c r="T13" s="27"/>
      <c r="U13" s="26"/>
    </row>
    <row r="14" spans="2:21" ht="15">
      <c r="B14" s="18" t="s">
        <v>59</v>
      </c>
      <c r="C14" s="20" t="s">
        <v>60</v>
      </c>
      <c r="D14" s="18"/>
      <c r="E14" s="11"/>
      <c r="F14" s="27">
        <f>K13</f>
        <v>100</v>
      </c>
      <c r="G14" s="11" t="s">
        <v>9</v>
      </c>
      <c r="H14" s="11">
        <v>100</v>
      </c>
      <c r="I14" s="27"/>
      <c r="J14" s="11"/>
      <c r="K14" s="23"/>
      <c r="L14" s="27"/>
      <c r="M14" s="70"/>
      <c r="N14" s="71"/>
      <c r="O14" s="17"/>
      <c r="P14" s="11"/>
      <c r="Q14" s="27"/>
      <c r="R14" s="11"/>
      <c r="S14" s="11"/>
      <c r="T14" s="27"/>
      <c r="U14" s="26"/>
    </row>
    <row r="15" spans="2:21" ht="15">
      <c r="B15" s="38"/>
      <c r="C15" s="20"/>
      <c r="D15" s="18"/>
      <c r="E15" s="11"/>
      <c r="F15" s="27"/>
      <c r="G15" s="11"/>
      <c r="H15" s="11"/>
      <c r="I15" s="27"/>
      <c r="J15" s="11"/>
      <c r="K15" s="23"/>
      <c r="L15" s="27"/>
      <c r="M15" s="70"/>
      <c r="N15" s="71"/>
      <c r="O15" s="17"/>
      <c r="P15" s="11"/>
      <c r="Q15" s="27"/>
      <c r="R15" s="11"/>
      <c r="S15" s="11"/>
      <c r="T15" s="27"/>
      <c r="U15" s="26"/>
    </row>
    <row r="16" spans="2:21" s="28" customFormat="1" ht="15">
      <c r="B16" s="155" t="s">
        <v>12</v>
      </c>
      <c r="C16" s="156"/>
      <c r="D16" s="12"/>
      <c r="E16" s="36"/>
      <c r="F16" s="12">
        <f>SUM(F11:F15)-SUM(E11:E15)</f>
        <v>100</v>
      </c>
      <c r="G16" s="36"/>
      <c r="H16" s="36">
        <f>SUM(H11:H15)-SUM(I11:I15)</f>
        <v>0</v>
      </c>
      <c r="I16" s="12"/>
      <c r="J16" s="36"/>
      <c r="K16" s="36">
        <f>SUM(K11:K15)-SUM(L11:L15)</f>
        <v>100</v>
      </c>
      <c r="L16" s="12"/>
      <c r="M16" s="36"/>
      <c r="N16" s="72"/>
      <c r="O16" s="73"/>
      <c r="P16" s="36"/>
      <c r="Q16" s="12">
        <f>SUM(Q11:Q15)-SUM(P11:P15)</f>
        <v>0</v>
      </c>
      <c r="R16" s="36"/>
      <c r="S16" s="36">
        <f>SUM(S11:S15)-SUM(T11:T15)</f>
        <v>0</v>
      </c>
      <c r="T16" s="12"/>
      <c r="U16" s="13"/>
    </row>
    <row r="19" spans="2:21" s="74" customFormat="1" ht="15">
      <c r="B19" s="169" t="s">
        <v>107</v>
      </c>
      <c r="C19" s="170"/>
      <c r="D19" s="40"/>
      <c r="E19" s="43" t="s">
        <v>53</v>
      </c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43"/>
      <c r="Q19" s="41"/>
      <c r="R19" s="41"/>
      <c r="S19" s="41"/>
      <c r="T19" s="41"/>
      <c r="U19" s="44"/>
    </row>
    <row r="20" spans="2:21" s="56" customFormat="1" ht="15">
      <c r="B20" s="171"/>
      <c r="C20" s="172"/>
      <c r="D20" s="45"/>
      <c r="E20" s="47" t="s">
        <v>61</v>
      </c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7"/>
      <c r="Q20" s="46"/>
      <c r="R20" s="46"/>
      <c r="S20" s="46"/>
      <c r="T20" s="46"/>
      <c r="U20" s="48"/>
    </row>
    <row r="21" spans="2:21" s="56" customFormat="1" ht="15">
      <c r="B21" s="171"/>
      <c r="C21" s="172"/>
      <c r="D21" s="45"/>
      <c r="E21" s="47" t="s">
        <v>62</v>
      </c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7"/>
      <c r="Q21" s="46"/>
      <c r="R21" s="46"/>
      <c r="S21" s="46"/>
      <c r="T21" s="46"/>
      <c r="U21" s="48"/>
    </row>
    <row r="22" spans="2:21" s="56" customFormat="1" ht="15">
      <c r="B22" s="149"/>
      <c r="C22" s="150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53"/>
      <c r="Q22" s="51"/>
      <c r="R22" s="51"/>
      <c r="S22" s="51"/>
      <c r="T22" s="51"/>
      <c r="U22" s="54"/>
    </row>
    <row r="23" spans="2:21" ht="15">
      <c r="B23" s="16"/>
      <c r="C23" s="17"/>
      <c r="D23" s="18"/>
      <c r="N23" s="55"/>
      <c r="U23" s="20"/>
    </row>
    <row r="24" spans="2:21" s="56" customFormat="1" ht="15">
      <c r="B24" s="57"/>
      <c r="C24" s="58"/>
      <c r="D24" s="45"/>
      <c r="E24" s="115" t="s">
        <v>19</v>
      </c>
      <c r="F24" s="59"/>
      <c r="G24" s="59"/>
      <c r="H24" s="59"/>
      <c r="I24" s="59"/>
      <c r="J24" s="59"/>
      <c r="K24" s="59"/>
      <c r="L24" s="59"/>
      <c r="N24" s="60"/>
      <c r="P24" s="115" t="s">
        <v>20</v>
      </c>
      <c r="Q24" s="59"/>
      <c r="R24" s="59"/>
      <c r="S24" s="59"/>
      <c r="T24" s="59"/>
      <c r="U24" s="48"/>
    </row>
    <row r="25" spans="2:21" ht="15">
      <c r="B25" s="16"/>
      <c r="C25" s="17"/>
      <c r="D25" s="18"/>
      <c r="N25" s="61"/>
      <c r="U25" s="20"/>
    </row>
    <row r="26" spans="2:21" ht="15">
      <c r="B26" s="62"/>
      <c r="C26" s="63"/>
      <c r="D26" s="62"/>
      <c r="E26" s="22">
        <v>201</v>
      </c>
      <c r="F26" s="22"/>
      <c r="G26" s="17"/>
      <c r="H26" s="22" t="s">
        <v>0</v>
      </c>
      <c r="I26" s="22"/>
      <c r="J26" s="17"/>
      <c r="K26" s="64" t="s">
        <v>1</v>
      </c>
      <c r="L26" s="22"/>
      <c r="M26" s="22"/>
      <c r="N26" s="65"/>
      <c r="O26" s="17"/>
      <c r="P26" s="22">
        <v>881</v>
      </c>
      <c r="Q26" s="22"/>
      <c r="R26" s="17"/>
      <c r="S26" s="22">
        <v>889</v>
      </c>
      <c r="T26" s="22"/>
      <c r="U26" s="66"/>
    </row>
    <row r="27" spans="2:21" ht="15">
      <c r="B27" s="18"/>
      <c r="C27" s="21"/>
      <c r="D27" s="18"/>
      <c r="E27" s="180" t="s">
        <v>63</v>
      </c>
      <c r="F27" s="180"/>
      <c r="H27" s="180" t="s">
        <v>64</v>
      </c>
      <c r="I27" s="180"/>
      <c r="J27" s="23"/>
      <c r="K27" s="180" t="s">
        <v>56</v>
      </c>
      <c r="L27" s="180"/>
      <c r="M27" s="23"/>
      <c r="N27" s="68"/>
      <c r="O27" s="17"/>
      <c r="P27" s="180" t="s">
        <v>22</v>
      </c>
      <c r="Q27" s="180"/>
      <c r="S27" s="180" t="s">
        <v>23</v>
      </c>
      <c r="T27" s="180"/>
      <c r="U27" s="20"/>
    </row>
    <row r="28" spans="2:21" ht="15">
      <c r="B28" s="18"/>
      <c r="C28" s="9"/>
      <c r="D28" s="18"/>
      <c r="E28" s="179" t="s">
        <v>65</v>
      </c>
      <c r="F28" s="179"/>
      <c r="H28" s="179" t="s">
        <v>66</v>
      </c>
      <c r="I28" s="179"/>
      <c r="J28" s="23"/>
      <c r="K28" s="179" t="s">
        <v>58</v>
      </c>
      <c r="L28" s="179"/>
      <c r="M28" s="23"/>
      <c r="N28" s="68"/>
      <c r="O28" s="17"/>
      <c r="P28" s="179" t="s">
        <v>24</v>
      </c>
      <c r="Q28" s="179"/>
      <c r="S28" s="179" t="s">
        <v>25</v>
      </c>
      <c r="T28" s="179"/>
      <c r="U28" s="20"/>
    </row>
    <row r="29" spans="2:21" ht="15">
      <c r="B29" s="69"/>
      <c r="C29" s="17"/>
      <c r="D29" s="18"/>
      <c r="E29" s="24"/>
      <c r="F29" s="25"/>
      <c r="G29" s="11"/>
      <c r="H29" s="24"/>
      <c r="I29" s="25"/>
      <c r="J29" s="11"/>
      <c r="K29" s="24"/>
      <c r="L29" s="25"/>
      <c r="M29" s="70"/>
      <c r="N29" s="71"/>
      <c r="O29" s="17"/>
      <c r="P29" s="24"/>
      <c r="Q29" s="25"/>
      <c r="R29" s="11"/>
      <c r="S29" s="24"/>
      <c r="T29" s="25"/>
      <c r="U29" s="26"/>
    </row>
    <row r="30" spans="2:21" ht="15">
      <c r="B30" s="18" t="s">
        <v>7</v>
      </c>
      <c r="C30" s="20" t="s">
        <v>26</v>
      </c>
      <c r="D30" s="18"/>
      <c r="E30" s="11"/>
      <c r="F30" s="27"/>
      <c r="G30" s="11"/>
      <c r="H30" s="11"/>
      <c r="I30" s="27"/>
      <c r="J30" s="11"/>
      <c r="K30" s="23"/>
      <c r="L30" s="27"/>
      <c r="M30" s="70"/>
      <c r="N30" s="71"/>
      <c r="O30" s="17"/>
      <c r="P30" s="11">
        <v>100</v>
      </c>
      <c r="Q30" s="27"/>
      <c r="R30" s="11" t="s">
        <v>9</v>
      </c>
      <c r="S30" s="11"/>
      <c r="T30" s="27">
        <f>P30</f>
        <v>100</v>
      </c>
      <c r="U30" s="26"/>
    </row>
    <row r="31" spans="2:21" ht="15">
      <c r="B31" s="18" t="s">
        <v>59</v>
      </c>
      <c r="C31" s="20" t="s">
        <v>60</v>
      </c>
      <c r="D31" s="18"/>
      <c r="E31" s="11"/>
      <c r="F31" s="27">
        <f>H31</f>
        <v>100</v>
      </c>
      <c r="G31" s="11" t="s">
        <v>9</v>
      </c>
      <c r="H31" s="11">
        <v>100</v>
      </c>
      <c r="I31" s="27"/>
      <c r="J31" s="11"/>
      <c r="K31" s="23"/>
      <c r="L31" s="27"/>
      <c r="M31" s="70"/>
      <c r="N31" s="71"/>
      <c r="O31" s="17"/>
      <c r="P31" s="11"/>
      <c r="Q31" s="27">
        <f>S31</f>
        <v>100</v>
      </c>
      <c r="R31" s="11" t="s">
        <v>9</v>
      </c>
      <c r="S31" s="11">
        <v>100</v>
      </c>
      <c r="T31" s="27"/>
      <c r="U31" s="26"/>
    </row>
    <row r="32" spans="2:21" ht="15">
      <c r="B32" s="18" t="s">
        <v>10</v>
      </c>
      <c r="C32" s="20" t="s">
        <v>11</v>
      </c>
      <c r="D32" s="18"/>
      <c r="E32" s="11"/>
      <c r="F32" s="69"/>
      <c r="G32" s="17"/>
      <c r="H32" s="17"/>
      <c r="I32" s="27">
        <f>K32</f>
        <v>100</v>
      </c>
      <c r="J32" s="11" t="s">
        <v>9</v>
      </c>
      <c r="K32" s="23">
        <v>100</v>
      </c>
      <c r="L32" s="27"/>
      <c r="M32" s="70"/>
      <c r="N32" s="71"/>
      <c r="O32" s="17"/>
      <c r="P32" s="11"/>
      <c r="Q32" s="27"/>
      <c r="R32" s="11"/>
      <c r="S32" s="11"/>
      <c r="T32" s="27"/>
      <c r="U32" s="26"/>
    </row>
    <row r="33" spans="2:21" ht="15">
      <c r="B33" s="38"/>
      <c r="C33" s="20"/>
      <c r="D33" s="18"/>
      <c r="E33" s="11"/>
      <c r="F33" s="27"/>
      <c r="G33" s="11"/>
      <c r="H33" s="11"/>
      <c r="I33" s="27"/>
      <c r="J33" s="11"/>
      <c r="K33" s="23"/>
      <c r="L33" s="27"/>
      <c r="M33" s="70"/>
      <c r="N33" s="71"/>
      <c r="O33" s="17"/>
      <c r="P33" s="11"/>
      <c r="Q33" s="27"/>
      <c r="R33" s="11"/>
      <c r="S33" s="11"/>
      <c r="T33" s="27"/>
      <c r="U33" s="26"/>
    </row>
    <row r="34" spans="2:21" s="28" customFormat="1" ht="15">
      <c r="B34" s="155" t="s">
        <v>12</v>
      </c>
      <c r="C34" s="156"/>
      <c r="D34" s="12"/>
      <c r="E34" s="36"/>
      <c r="F34" s="12">
        <f>SUM(F29:F33)-SUM(E29:E33)</f>
        <v>100</v>
      </c>
      <c r="G34" s="36"/>
      <c r="H34" s="36">
        <f>SUM(H29:H33)-SUM(I29:I33)</f>
        <v>0</v>
      </c>
      <c r="I34" s="12"/>
      <c r="J34" s="36"/>
      <c r="K34" s="36">
        <f>SUM(K29:K33)-SUM(L29:L33)</f>
        <v>100</v>
      </c>
      <c r="L34" s="12"/>
      <c r="M34" s="36"/>
      <c r="N34" s="72"/>
      <c r="O34" s="73"/>
      <c r="P34" s="36"/>
      <c r="Q34" s="12">
        <f>SUM(Q29:Q33)-SUM(P29:P33)</f>
        <v>0</v>
      </c>
      <c r="R34" s="36"/>
      <c r="S34" s="36">
        <f>SUM(S29:S33)-SUM(T29:T33)</f>
        <v>0</v>
      </c>
      <c r="T34" s="12"/>
      <c r="U34" s="13"/>
    </row>
  </sheetData>
  <mergeCells count="22">
    <mergeCell ref="H9:I9"/>
    <mergeCell ref="H10:I10"/>
    <mergeCell ref="K9:L9"/>
    <mergeCell ref="K10:L10"/>
    <mergeCell ref="B2:C4"/>
    <mergeCell ref="B19:C22"/>
    <mergeCell ref="B16:C16"/>
    <mergeCell ref="B34:C34"/>
    <mergeCell ref="P10:Q10"/>
    <mergeCell ref="S9:T9"/>
    <mergeCell ref="S10:T10"/>
    <mergeCell ref="S27:T27"/>
    <mergeCell ref="P9:Q9"/>
    <mergeCell ref="S28:T28"/>
    <mergeCell ref="P28:Q28"/>
    <mergeCell ref="P27:Q27"/>
    <mergeCell ref="E27:F27"/>
    <mergeCell ref="E28:F28"/>
    <mergeCell ref="H27:I27"/>
    <mergeCell ref="H28:I28"/>
    <mergeCell ref="K28:L28"/>
    <mergeCell ref="K27:L27"/>
  </mergeCells>
  <printOptions/>
  <pageMargins left="0.72" right="0.24" top="0.984251968503937" bottom="0.1968503937007874" header="0.5118110236220472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2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9" customWidth="1"/>
    <col min="2" max="2" width="2.8515625" style="10" customWidth="1"/>
    <col min="3" max="3" width="18.57421875" style="11" customWidth="1"/>
    <col min="4" max="4" width="2.421875" style="10" customWidth="1"/>
    <col min="5" max="6" width="9.7109375" style="9" customWidth="1"/>
    <col min="7" max="7" width="1.57421875" style="9" customWidth="1"/>
    <col min="8" max="9" width="9.7109375" style="9" customWidth="1"/>
    <col min="10" max="10" width="1.421875" style="9" customWidth="1"/>
    <col min="11" max="12" width="9.7109375" style="9" customWidth="1"/>
    <col min="13" max="13" width="2.28125" style="9" customWidth="1"/>
    <col min="14" max="15" width="9.7109375" style="9" customWidth="1"/>
    <col min="16" max="16" width="1.1484375" style="9" customWidth="1"/>
    <col min="17" max="16384" width="6.7109375" style="9" customWidth="1"/>
  </cols>
  <sheetData>
    <row r="1" spans="2:8" ht="15">
      <c r="B1" s="97"/>
      <c r="C1" s="70"/>
      <c r="D1" s="37"/>
      <c r="E1" s="98"/>
      <c r="F1" s="98"/>
      <c r="G1" s="98"/>
      <c r="H1" s="98"/>
    </row>
    <row r="2" spans="2:16" s="56" customFormat="1" ht="15">
      <c r="B2" s="169" t="s">
        <v>124</v>
      </c>
      <c r="C2" s="170"/>
      <c r="D2" s="169" t="s">
        <v>67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70"/>
    </row>
    <row r="3" spans="2:16" s="56" customFormat="1" ht="15" customHeight="1">
      <c r="B3" s="149"/>
      <c r="C3" s="150"/>
      <c r="D3" s="149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50"/>
    </row>
    <row r="4" spans="2:16" ht="15">
      <c r="B4" s="16"/>
      <c r="C4" s="17"/>
      <c r="D4" s="18"/>
      <c r="P4" s="20"/>
    </row>
    <row r="5" spans="2:16" ht="15">
      <c r="B5" s="18"/>
      <c r="C5" s="21"/>
      <c r="D5" s="18"/>
      <c r="E5" s="22">
        <v>201</v>
      </c>
      <c r="F5" s="22"/>
      <c r="K5" s="17"/>
      <c r="L5" s="17"/>
      <c r="M5" s="17"/>
      <c r="N5" s="22" t="s">
        <v>1</v>
      </c>
      <c r="O5" s="22"/>
      <c r="P5" s="20"/>
    </row>
    <row r="6" spans="2:16" ht="15">
      <c r="B6" s="18"/>
      <c r="C6" s="21"/>
      <c r="D6" s="18"/>
      <c r="E6" s="23" t="s">
        <v>2</v>
      </c>
      <c r="F6" s="23"/>
      <c r="N6" s="23" t="s">
        <v>56</v>
      </c>
      <c r="O6" s="23"/>
      <c r="P6" s="20"/>
    </row>
    <row r="7" spans="2:16" ht="15">
      <c r="B7" s="18"/>
      <c r="C7" s="9"/>
      <c r="D7" s="18"/>
      <c r="H7" s="17"/>
      <c r="I7" s="17"/>
      <c r="J7" s="17"/>
      <c r="K7" s="17"/>
      <c r="L7" s="17"/>
      <c r="N7" s="23" t="s">
        <v>58</v>
      </c>
      <c r="O7" s="23"/>
      <c r="P7" s="20"/>
    </row>
    <row r="8" spans="2:16" ht="15">
      <c r="B8" s="18"/>
      <c r="C8" s="20"/>
      <c r="D8" s="18"/>
      <c r="E8" s="24"/>
      <c r="F8" s="25"/>
      <c r="G8" s="11"/>
      <c r="H8" s="17"/>
      <c r="I8" s="17"/>
      <c r="J8" s="17"/>
      <c r="K8" s="17"/>
      <c r="L8" s="17"/>
      <c r="M8" s="11"/>
      <c r="N8" s="24"/>
      <c r="O8" s="25"/>
      <c r="P8" s="26"/>
    </row>
    <row r="9" spans="2:16" ht="15">
      <c r="B9" s="18" t="s">
        <v>7</v>
      </c>
      <c r="C9" s="20" t="s">
        <v>68</v>
      </c>
      <c r="D9" s="18"/>
      <c r="E9" s="11"/>
      <c r="F9" s="27">
        <v>100</v>
      </c>
      <c r="G9" s="11"/>
      <c r="H9" s="17"/>
      <c r="I9" s="17"/>
      <c r="J9" s="11" t="s">
        <v>9</v>
      </c>
      <c r="K9" s="17"/>
      <c r="L9" s="17"/>
      <c r="M9" s="11"/>
      <c r="N9" s="11">
        <f>F9</f>
        <v>100</v>
      </c>
      <c r="O9" s="27"/>
      <c r="P9" s="26"/>
    </row>
    <row r="10" spans="2:16" ht="15">
      <c r="B10" s="38"/>
      <c r="C10" s="20"/>
      <c r="D10" s="18"/>
      <c r="E10" s="11"/>
      <c r="F10" s="27"/>
      <c r="G10" s="11"/>
      <c r="H10" s="17"/>
      <c r="I10" s="17"/>
      <c r="J10" s="17"/>
      <c r="K10" s="17"/>
      <c r="L10" s="17"/>
      <c r="M10" s="11"/>
      <c r="N10" s="11"/>
      <c r="O10" s="27"/>
      <c r="P10" s="26"/>
    </row>
    <row r="11" spans="2:16" s="28" customFormat="1" ht="15">
      <c r="B11" s="12"/>
      <c r="C11" s="13" t="s">
        <v>12</v>
      </c>
      <c r="D11" s="12"/>
      <c r="E11" s="36"/>
      <c r="F11" s="12">
        <f>SUM(F8:F10)-SUM(E8:E10)</f>
        <v>100</v>
      </c>
      <c r="G11" s="36"/>
      <c r="H11" s="36"/>
      <c r="I11" s="36"/>
      <c r="J11" s="36"/>
      <c r="K11" s="36"/>
      <c r="L11" s="36"/>
      <c r="M11" s="36"/>
      <c r="N11" s="36">
        <f>SUM(N8:N10)-SUM(O8:O10)</f>
        <v>100</v>
      </c>
      <c r="O11" s="12"/>
      <c r="P11" s="13"/>
    </row>
    <row r="12" spans="2:16" s="28" customFormat="1" ht="1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2:16" s="28" customFormat="1" ht="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2:16" s="56" customFormat="1" ht="15">
      <c r="B14" s="169" t="s">
        <v>125</v>
      </c>
      <c r="C14" s="170"/>
      <c r="D14" s="99"/>
      <c r="E14" s="43" t="s">
        <v>126</v>
      </c>
      <c r="F14" s="41"/>
      <c r="G14" s="41"/>
      <c r="H14" s="41"/>
      <c r="I14" s="41"/>
      <c r="J14" s="100"/>
      <c r="K14" s="43"/>
      <c r="L14" s="41"/>
      <c r="M14" s="41"/>
      <c r="N14" s="41"/>
      <c r="O14" s="41"/>
      <c r="P14" s="44"/>
    </row>
    <row r="15" spans="2:16" s="106" customFormat="1" ht="15">
      <c r="B15" s="149"/>
      <c r="C15" s="150"/>
      <c r="D15" s="101"/>
      <c r="E15" s="102" t="s">
        <v>69</v>
      </c>
      <c r="F15" s="103"/>
      <c r="G15" s="103"/>
      <c r="H15" s="103"/>
      <c r="I15" s="103"/>
      <c r="J15" s="104"/>
      <c r="K15" s="102"/>
      <c r="L15" s="103"/>
      <c r="M15" s="103"/>
      <c r="N15" s="103"/>
      <c r="O15" s="103"/>
      <c r="P15" s="105"/>
    </row>
    <row r="16" spans="2:16" ht="15">
      <c r="B16" s="16"/>
      <c r="C16" s="17"/>
      <c r="D16" s="18"/>
      <c r="P16" s="20"/>
    </row>
    <row r="17" spans="2:16" ht="15">
      <c r="B17" s="18"/>
      <c r="C17" s="21"/>
      <c r="D17" s="18"/>
      <c r="E17" s="22">
        <v>201</v>
      </c>
      <c r="F17" s="22"/>
      <c r="I17" s="22">
        <v>2854</v>
      </c>
      <c r="J17" s="22"/>
      <c r="K17" s="22"/>
      <c r="L17" s="17"/>
      <c r="M17" s="17"/>
      <c r="N17" s="22" t="s">
        <v>1</v>
      </c>
      <c r="O17" s="22"/>
      <c r="P17" s="20"/>
    </row>
    <row r="18" spans="2:16" ht="15">
      <c r="B18" s="18"/>
      <c r="C18" s="21"/>
      <c r="D18" s="18"/>
      <c r="E18" s="23" t="s">
        <v>2</v>
      </c>
      <c r="F18" s="23"/>
      <c r="I18" s="23" t="s">
        <v>70</v>
      </c>
      <c r="J18" s="23"/>
      <c r="K18" s="22"/>
      <c r="L18" s="17"/>
      <c r="N18" s="23" t="s">
        <v>56</v>
      </c>
      <c r="O18" s="23"/>
      <c r="P18" s="20"/>
    </row>
    <row r="19" spans="2:16" ht="15">
      <c r="B19" s="18"/>
      <c r="C19" s="9"/>
      <c r="D19" s="18"/>
      <c r="H19" s="17"/>
      <c r="I19" s="23" t="s">
        <v>71</v>
      </c>
      <c r="J19" s="107"/>
      <c r="K19" s="108"/>
      <c r="L19" s="17"/>
      <c r="N19" s="23" t="s">
        <v>58</v>
      </c>
      <c r="O19" s="23"/>
      <c r="P19" s="20"/>
    </row>
    <row r="20" spans="2:16" ht="15">
      <c r="B20" s="18"/>
      <c r="C20" s="20"/>
      <c r="D20" s="18"/>
      <c r="E20" s="24"/>
      <c r="F20" s="25"/>
      <c r="G20" s="11"/>
      <c r="H20" s="17"/>
      <c r="I20" s="24"/>
      <c r="J20" s="25"/>
      <c r="K20" s="17"/>
      <c r="L20" s="17"/>
      <c r="M20" s="11"/>
      <c r="N20" s="24"/>
      <c r="O20" s="25"/>
      <c r="P20" s="26"/>
    </row>
    <row r="21" spans="2:16" ht="15">
      <c r="B21" s="18" t="s">
        <v>7</v>
      </c>
      <c r="C21" s="20" t="s">
        <v>68</v>
      </c>
      <c r="D21" s="18"/>
      <c r="E21" s="11"/>
      <c r="F21" s="27"/>
      <c r="G21" s="11"/>
      <c r="H21" s="17"/>
      <c r="I21" s="11"/>
      <c r="J21" s="27">
        <v>100</v>
      </c>
      <c r="K21" s="11">
        <f>N21</f>
        <v>100</v>
      </c>
      <c r="L21" s="11" t="s">
        <v>9</v>
      </c>
      <c r="M21" s="11"/>
      <c r="N21" s="11">
        <v>100</v>
      </c>
      <c r="O21" s="27"/>
      <c r="P21" s="26"/>
    </row>
    <row r="22" spans="2:16" ht="15">
      <c r="B22" s="18" t="s">
        <v>10</v>
      </c>
      <c r="C22" s="20" t="s">
        <v>60</v>
      </c>
      <c r="D22" s="18"/>
      <c r="E22" s="11"/>
      <c r="F22" s="27">
        <f>I22</f>
        <v>100</v>
      </c>
      <c r="G22" s="11"/>
      <c r="H22" s="11" t="s">
        <v>9</v>
      </c>
      <c r="I22" s="11">
        <f>K21</f>
        <v>100</v>
      </c>
      <c r="J22" s="27"/>
      <c r="K22" s="17"/>
      <c r="L22" s="17"/>
      <c r="M22" s="11"/>
      <c r="N22" s="11"/>
      <c r="O22" s="27"/>
      <c r="P22" s="26"/>
    </row>
    <row r="23" spans="2:16" ht="15">
      <c r="B23" s="38"/>
      <c r="C23" s="20"/>
      <c r="D23" s="18"/>
      <c r="E23" s="11"/>
      <c r="F23" s="27"/>
      <c r="G23" s="11"/>
      <c r="H23" s="17"/>
      <c r="I23" s="11"/>
      <c r="J23" s="27"/>
      <c r="K23" s="17"/>
      <c r="L23" s="17"/>
      <c r="M23" s="11"/>
      <c r="N23" s="11"/>
      <c r="O23" s="27"/>
      <c r="P23" s="26"/>
    </row>
    <row r="24" spans="2:16" s="28" customFormat="1" ht="15">
      <c r="B24" s="12"/>
      <c r="C24" s="13" t="s">
        <v>12</v>
      </c>
      <c r="D24" s="12"/>
      <c r="E24" s="36"/>
      <c r="F24" s="12">
        <f>SUM(F20:F23)-SUM(E20:E23)</f>
        <v>100</v>
      </c>
      <c r="G24" s="36"/>
      <c r="H24" s="36"/>
      <c r="I24" s="36"/>
      <c r="J24" s="12">
        <f>SUM(J20:J23)-SUM(I20:I23)</f>
        <v>0</v>
      </c>
      <c r="K24" s="73"/>
      <c r="L24" s="73"/>
      <c r="M24" s="36"/>
      <c r="N24" s="36">
        <f>SUM(N20:N23)-SUM(O20:O23)</f>
        <v>100</v>
      </c>
      <c r="O24" s="12"/>
      <c r="P24" s="13"/>
    </row>
    <row r="25" spans="2:16" s="28" customFormat="1" ht="15">
      <c r="B25" s="39"/>
      <c r="C25" s="39"/>
      <c r="D25" s="39"/>
      <c r="E25" s="39"/>
      <c r="F25" s="39"/>
      <c r="G25" s="39"/>
      <c r="H25" s="39"/>
      <c r="I25" s="39"/>
      <c r="J25" s="39"/>
      <c r="K25" s="91"/>
      <c r="L25" s="91"/>
      <c r="M25" s="39"/>
      <c r="N25" s="39"/>
      <c r="O25" s="39"/>
      <c r="P25" s="39"/>
    </row>
    <row r="26" spans="2:16" s="28" customFormat="1" ht="15">
      <c r="B26" s="39"/>
      <c r="C26" s="39"/>
      <c r="D26" s="39"/>
      <c r="E26" s="39"/>
      <c r="F26" s="39"/>
      <c r="G26" s="39"/>
      <c r="H26" s="39"/>
      <c r="I26" s="39"/>
      <c r="J26" s="39"/>
      <c r="K26" s="91"/>
      <c r="L26" s="91"/>
      <c r="M26" s="39"/>
      <c r="N26" s="39"/>
      <c r="O26" s="39"/>
      <c r="P26" s="39"/>
    </row>
    <row r="27" spans="2:16" s="56" customFormat="1" ht="15">
      <c r="B27" s="169" t="s">
        <v>127</v>
      </c>
      <c r="C27" s="170"/>
      <c r="D27" s="169" t="s">
        <v>123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70"/>
    </row>
    <row r="28" spans="2:16" s="56" customFormat="1" ht="15" customHeight="1">
      <c r="B28" s="149"/>
      <c r="C28" s="150"/>
      <c r="D28" s="149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50"/>
    </row>
    <row r="29" spans="2:16" ht="15">
      <c r="B29" s="16"/>
      <c r="C29" s="17"/>
      <c r="D29" s="18"/>
      <c r="P29" s="20"/>
    </row>
    <row r="30" spans="2:16" ht="15">
      <c r="B30" s="18"/>
      <c r="C30" s="21"/>
      <c r="D30" s="18"/>
      <c r="E30" s="22">
        <v>201</v>
      </c>
      <c r="F30" s="22"/>
      <c r="K30" s="17"/>
      <c r="L30" s="17"/>
      <c r="M30" s="17"/>
      <c r="N30" s="22" t="s">
        <v>1</v>
      </c>
      <c r="O30" s="22"/>
      <c r="P30" s="20"/>
    </row>
    <row r="31" spans="2:16" ht="15">
      <c r="B31" s="18"/>
      <c r="C31" s="21"/>
      <c r="D31" s="18"/>
      <c r="E31" s="23" t="s">
        <v>2</v>
      </c>
      <c r="F31" s="23"/>
      <c r="N31" s="23" t="s">
        <v>56</v>
      </c>
      <c r="O31" s="23"/>
      <c r="P31" s="20"/>
    </row>
    <row r="32" spans="2:16" ht="15">
      <c r="B32" s="18"/>
      <c r="C32" s="9"/>
      <c r="D32" s="18"/>
      <c r="H32" s="17"/>
      <c r="I32" s="17"/>
      <c r="J32" s="17"/>
      <c r="K32" s="17"/>
      <c r="L32" s="17"/>
      <c r="N32" s="23" t="s">
        <v>58</v>
      </c>
      <c r="O32" s="23"/>
      <c r="P32" s="20"/>
    </row>
    <row r="33" spans="2:16" ht="15">
      <c r="B33" s="18"/>
      <c r="C33" s="20"/>
      <c r="D33" s="18"/>
      <c r="E33" s="24"/>
      <c r="F33" s="25"/>
      <c r="G33" s="11"/>
      <c r="H33" s="17"/>
      <c r="I33" s="17"/>
      <c r="J33" s="17"/>
      <c r="K33" s="17"/>
      <c r="L33" s="17"/>
      <c r="M33" s="11"/>
      <c r="N33" s="24"/>
      <c r="O33" s="25"/>
      <c r="P33" s="26"/>
    </row>
    <row r="34" spans="2:16" ht="15">
      <c r="B34" s="18" t="s">
        <v>7</v>
      </c>
      <c r="C34" s="20" t="s">
        <v>68</v>
      </c>
      <c r="D34" s="18"/>
      <c r="E34" s="11">
        <v>100</v>
      </c>
      <c r="F34" s="27"/>
      <c r="G34" s="11"/>
      <c r="H34" s="17"/>
      <c r="I34" s="17"/>
      <c r="J34" s="11" t="s">
        <v>9</v>
      </c>
      <c r="K34" s="17"/>
      <c r="L34" s="17"/>
      <c r="M34" s="11"/>
      <c r="N34" s="11"/>
      <c r="O34" s="27">
        <f>E34</f>
        <v>100</v>
      </c>
      <c r="P34" s="26"/>
    </row>
    <row r="35" spans="2:16" ht="15">
      <c r="B35" s="38"/>
      <c r="C35" s="20"/>
      <c r="D35" s="18"/>
      <c r="E35" s="11"/>
      <c r="F35" s="27"/>
      <c r="G35" s="11"/>
      <c r="H35" s="17"/>
      <c r="I35" s="17"/>
      <c r="J35" s="17"/>
      <c r="K35" s="17"/>
      <c r="L35" s="17"/>
      <c r="M35" s="11"/>
      <c r="N35" s="11"/>
      <c r="O35" s="27"/>
      <c r="P35" s="26"/>
    </row>
    <row r="36" spans="2:16" s="28" customFormat="1" ht="15">
      <c r="B36" s="12"/>
      <c r="C36" s="13" t="s">
        <v>12</v>
      </c>
      <c r="D36" s="12"/>
      <c r="E36" s="36">
        <f>SUM(E33:E35)-SUM(F33:F35)</f>
        <v>100</v>
      </c>
      <c r="F36" s="12"/>
      <c r="G36" s="36"/>
      <c r="H36" s="36"/>
      <c r="I36" s="36"/>
      <c r="J36" s="36"/>
      <c r="K36" s="36"/>
      <c r="L36" s="36"/>
      <c r="M36" s="36"/>
      <c r="N36" s="36"/>
      <c r="O36" s="12">
        <f>SUM(O33:O35)-SUM(N33:N35)</f>
        <v>100</v>
      </c>
      <c r="P36" s="13"/>
    </row>
    <row r="37" spans="2:16" s="28" customFormat="1" ht="15">
      <c r="B37" s="39"/>
      <c r="C37" s="39"/>
      <c r="D37" s="39"/>
      <c r="E37" s="39"/>
      <c r="F37" s="39"/>
      <c r="G37" s="39"/>
      <c r="H37" s="39"/>
      <c r="I37" s="39"/>
      <c r="J37" s="39"/>
      <c r="K37" s="91"/>
      <c r="L37" s="91"/>
      <c r="M37" s="39"/>
      <c r="N37" s="39"/>
      <c r="O37" s="39"/>
      <c r="P37" s="39"/>
    </row>
    <row r="38" spans="2:16" s="28" customFormat="1" ht="15">
      <c r="B38" s="39"/>
      <c r="C38" s="39"/>
      <c r="D38" s="39"/>
      <c r="E38" s="39"/>
      <c r="F38" s="39"/>
      <c r="G38" s="39"/>
      <c r="H38" s="39"/>
      <c r="I38" s="39"/>
      <c r="J38" s="39"/>
      <c r="K38" s="91"/>
      <c r="L38" s="91"/>
      <c r="M38" s="39"/>
      <c r="N38" s="39"/>
      <c r="O38" s="39"/>
      <c r="P38" s="39"/>
    </row>
    <row r="39" spans="2:16" s="56" customFormat="1" ht="15">
      <c r="B39" s="169" t="s">
        <v>128</v>
      </c>
      <c r="C39" s="170"/>
      <c r="D39" s="169" t="s">
        <v>72</v>
      </c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70"/>
    </row>
    <row r="40" spans="2:16" s="106" customFormat="1" ht="15">
      <c r="B40" s="149"/>
      <c r="C40" s="150"/>
      <c r="D40" s="149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50"/>
    </row>
    <row r="41" spans="2:16" ht="15">
      <c r="B41" s="16"/>
      <c r="C41" s="17"/>
      <c r="D41" s="18"/>
      <c r="P41" s="20"/>
    </row>
    <row r="42" spans="2:16" s="28" customFormat="1" ht="15">
      <c r="B42" s="109"/>
      <c r="C42" s="34"/>
      <c r="D42" s="31"/>
      <c r="E42" s="111" t="s">
        <v>129</v>
      </c>
      <c r="F42" s="112"/>
      <c r="G42" s="112"/>
      <c r="H42" s="112"/>
      <c r="I42" s="113"/>
      <c r="K42" s="111" t="s">
        <v>130</v>
      </c>
      <c r="L42" s="112"/>
      <c r="M42" s="112"/>
      <c r="N42" s="112"/>
      <c r="O42" s="113"/>
      <c r="P42" s="30"/>
    </row>
    <row r="43" spans="2:16" ht="15">
      <c r="B43" s="16"/>
      <c r="C43" s="17"/>
      <c r="D43" s="18"/>
      <c r="P43" s="20"/>
    </row>
    <row r="44" spans="2:16" ht="15">
      <c r="B44" s="18"/>
      <c r="C44" s="21"/>
      <c r="D44" s="18"/>
      <c r="E44" s="22">
        <v>201</v>
      </c>
      <c r="F44" s="22"/>
      <c r="H44" s="110">
        <v>386</v>
      </c>
      <c r="I44" s="22"/>
      <c r="J44" s="17"/>
      <c r="K44" s="110">
        <v>386</v>
      </c>
      <c r="L44" s="22"/>
      <c r="M44" s="17"/>
      <c r="N44" s="22">
        <v>201</v>
      </c>
      <c r="O44" s="22"/>
      <c r="P44" s="20"/>
    </row>
    <row r="45" spans="2:16" ht="15">
      <c r="B45" s="18"/>
      <c r="C45" s="21"/>
      <c r="D45" s="18"/>
      <c r="E45" s="23" t="s">
        <v>2</v>
      </c>
      <c r="F45" s="23"/>
      <c r="H45" s="64" t="s">
        <v>44</v>
      </c>
      <c r="I45" s="23"/>
      <c r="J45" s="17"/>
      <c r="K45" s="64" t="s">
        <v>44</v>
      </c>
      <c r="L45" s="23"/>
      <c r="N45" s="23" t="s">
        <v>2</v>
      </c>
      <c r="O45" s="23"/>
      <c r="P45" s="20"/>
    </row>
    <row r="46" spans="2:16" ht="15">
      <c r="B46" s="18"/>
      <c r="C46" s="9"/>
      <c r="D46" s="18"/>
      <c r="E46" s="23" t="s">
        <v>45</v>
      </c>
      <c r="F46" s="23"/>
      <c r="H46" s="67" t="s">
        <v>46</v>
      </c>
      <c r="I46" s="67"/>
      <c r="J46" s="17"/>
      <c r="K46" s="67" t="s">
        <v>46</v>
      </c>
      <c r="L46" s="67"/>
      <c r="N46" s="23" t="s">
        <v>45</v>
      </c>
      <c r="O46" s="23"/>
      <c r="P46" s="20"/>
    </row>
    <row r="47" spans="2:16" ht="15">
      <c r="B47" s="18"/>
      <c r="C47" s="20"/>
      <c r="D47" s="18"/>
      <c r="E47" s="24"/>
      <c r="F47" s="25"/>
      <c r="G47" s="11"/>
      <c r="H47" s="24"/>
      <c r="I47" s="25"/>
      <c r="J47" s="17"/>
      <c r="K47" s="24"/>
      <c r="L47" s="25"/>
      <c r="M47" s="11"/>
      <c r="N47" s="24"/>
      <c r="O47" s="25"/>
      <c r="P47" s="26"/>
    </row>
    <row r="48" spans="2:16" ht="15">
      <c r="B48" s="18" t="s">
        <v>7</v>
      </c>
      <c r="C48" s="20" t="s">
        <v>131</v>
      </c>
      <c r="D48" s="18"/>
      <c r="E48" s="11">
        <v>100</v>
      </c>
      <c r="F48" s="27"/>
      <c r="G48" s="11" t="s">
        <v>9</v>
      </c>
      <c r="H48" s="11"/>
      <c r="I48" s="27">
        <f>E48</f>
        <v>100</v>
      </c>
      <c r="J48" s="17"/>
      <c r="K48" s="11"/>
      <c r="L48" s="27"/>
      <c r="M48" s="11"/>
      <c r="N48" s="11"/>
      <c r="O48" s="27"/>
      <c r="P48" s="26"/>
    </row>
    <row r="49" spans="2:16" ht="15">
      <c r="B49" s="18" t="s">
        <v>10</v>
      </c>
      <c r="C49" s="20" t="s">
        <v>68</v>
      </c>
      <c r="D49" s="18"/>
      <c r="E49" s="11"/>
      <c r="F49" s="27"/>
      <c r="G49" s="11"/>
      <c r="H49" s="11"/>
      <c r="I49" s="27"/>
      <c r="J49" s="17"/>
      <c r="K49" s="11">
        <f>E48</f>
        <v>100</v>
      </c>
      <c r="L49" s="27"/>
      <c r="M49" s="11" t="s">
        <v>9</v>
      </c>
      <c r="N49" s="11"/>
      <c r="O49" s="27">
        <f>K49</f>
        <v>100</v>
      </c>
      <c r="P49" s="26"/>
    </row>
    <row r="50" spans="2:16" ht="15">
      <c r="B50" s="38"/>
      <c r="C50" s="20"/>
      <c r="D50" s="18"/>
      <c r="E50" s="11"/>
      <c r="F50" s="27"/>
      <c r="G50" s="11"/>
      <c r="H50" s="11"/>
      <c r="I50" s="27"/>
      <c r="J50" s="17"/>
      <c r="K50" s="11"/>
      <c r="L50" s="27"/>
      <c r="M50" s="11"/>
      <c r="N50" s="11"/>
      <c r="O50" s="27"/>
      <c r="P50" s="26"/>
    </row>
    <row r="51" spans="2:16" s="28" customFormat="1" ht="15">
      <c r="B51" s="12"/>
      <c r="C51" s="13" t="s">
        <v>12</v>
      </c>
      <c r="D51" s="12"/>
      <c r="E51" s="36">
        <f>SUM(E47:E50)-SUM(F47:F50)</f>
        <v>100</v>
      </c>
      <c r="F51" s="12"/>
      <c r="G51" s="36"/>
      <c r="H51" s="36"/>
      <c r="I51" s="12">
        <f>SUM(I47:I50)-SUM(H47:H50)</f>
        <v>100</v>
      </c>
      <c r="J51" s="73"/>
      <c r="K51" s="36">
        <f>SUM(K47:K50)-SUM(L47:L50)</f>
        <v>100</v>
      </c>
      <c r="L51" s="12"/>
      <c r="M51" s="36"/>
      <c r="N51" s="36"/>
      <c r="O51" s="12">
        <f>SUM(O47:O50)-SUM(N47:N50)</f>
        <v>100</v>
      </c>
      <c r="P51" s="13"/>
    </row>
    <row r="52" spans="2:16" s="28" customFormat="1" ht="15">
      <c r="B52" s="39"/>
      <c r="C52" s="39"/>
      <c r="D52" s="39"/>
      <c r="E52" s="39"/>
      <c r="F52" s="39"/>
      <c r="G52" s="39"/>
      <c r="H52" s="39"/>
      <c r="I52" s="39"/>
      <c r="J52" s="39"/>
      <c r="K52" s="91"/>
      <c r="L52" s="91"/>
      <c r="M52" s="39"/>
      <c r="N52" s="39"/>
      <c r="O52" s="39"/>
      <c r="P52" s="39"/>
    </row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</sheetData>
  <mergeCells count="7">
    <mergeCell ref="B39:C40"/>
    <mergeCell ref="D39:P40"/>
    <mergeCell ref="B2:C3"/>
    <mergeCell ref="D2:P3"/>
    <mergeCell ref="B14:C15"/>
    <mergeCell ref="B27:C28"/>
    <mergeCell ref="D27:P28"/>
  </mergeCells>
  <printOptions/>
  <pageMargins left="0.7874015748031497" right="0.7874015748031497" top="0.62" bottom="0.1968503937007874" header="0.5118110236220472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34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7.00390625" style="9" customWidth="1"/>
    <col min="2" max="2" width="2.8515625" style="10" customWidth="1"/>
    <col min="3" max="3" width="14.140625" style="11" customWidth="1"/>
    <col min="4" max="4" width="1.7109375" style="10" customWidth="1"/>
    <col min="5" max="6" width="9.7109375" style="9" customWidth="1"/>
    <col min="7" max="7" width="1.57421875" style="9" customWidth="1"/>
    <col min="8" max="9" width="9.7109375" style="9" customWidth="1"/>
    <col min="10" max="10" width="1.57421875" style="9" customWidth="1"/>
    <col min="11" max="12" width="9.7109375" style="9" customWidth="1"/>
    <col min="13" max="14" width="1.57421875" style="9" customWidth="1"/>
    <col min="15" max="15" width="1.421875" style="9" customWidth="1"/>
    <col min="16" max="17" width="9.7109375" style="9" customWidth="1"/>
    <col min="18" max="18" width="2.28125" style="9" customWidth="1"/>
    <col min="19" max="20" width="9.7109375" style="9" customWidth="1"/>
    <col min="21" max="21" width="1.1484375" style="9" customWidth="1"/>
    <col min="22" max="16384" width="6.7109375" style="9" customWidth="1"/>
  </cols>
  <sheetData>
    <row r="2" spans="2:21" s="28" customFormat="1" ht="15">
      <c r="B2" s="169" t="s">
        <v>132</v>
      </c>
      <c r="C2" s="170"/>
      <c r="D2" s="169" t="s">
        <v>73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70"/>
    </row>
    <row r="3" spans="2:21" ht="15">
      <c r="B3" s="149"/>
      <c r="C3" s="150"/>
      <c r="D3" s="149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50"/>
    </row>
    <row r="4" spans="2:21" ht="15">
      <c r="B4" s="16"/>
      <c r="C4" s="17"/>
      <c r="D4" s="18"/>
      <c r="N4" s="55"/>
      <c r="U4" s="20"/>
    </row>
    <row r="5" spans="2:21" s="56" customFormat="1" ht="15">
      <c r="B5" s="57"/>
      <c r="C5" s="58"/>
      <c r="D5" s="45"/>
      <c r="E5" s="115" t="s">
        <v>19</v>
      </c>
      <c r="F5" s="59"/>
      <c r="G5" s="59"/>
      <c r="H5" s="59"/>
      <c r="I5" s="59"/>
      <c r="J5" s="59"/>
      <c r="K5" s="59"/>
      <c r="L5" s="59"/>
      <c r="N5" s="60"/>
      <c r="P5" s="115" t="s">
        <v>20</v>
      </c>
      <c r="Q5" s="59"/>
      <c r="R5" s="59"/>
      <c r="S5" s="59"/>
      <c r="T5" s="59"/>
      <c r="U5" s="48"/>
    </row>
    <row r="6" spans="2:21" ht="15">
      <c r="B6" s="16"/>
      <c r="C6" s="17"/>
      <c r="D6" s="18"/>
      <c r="N6" s="61"/>
      <c r="U6" s="20"/>
    </row>
    <row r="7" spans="2:21" ht="15">
      <c r="B7" s="62"/>
      <c r="C7" s="63"/>
      <c r="D7" s="62"/>
      <c r="E7" s="22">
        <v>2211</v>
      </c>
      <c r="F7" s="22"/>
      <c r="G7" s="17"/>
      <c r="H7" s="87"/>
      <c r="I7" s="87"/>
      <c r="J7" s="17"/>
      <c r="K7" s="64" t="s">
        <v>1</v>
      </c>
      <c r="L7" s="22"/>
      <c r="M7" s="22"/>
      <c r="N7" s="65"/>
      <c r="O7" s="17"/>
      <c r="P7" s="22">
        <v>8815</v>
      </c>
      <c r="Q7" s="22"/>
      <c r="R7" s="17"/>
      <c r="S7" s="22">
        <v>889</v>
      </c>
      <c r="T7" s="22"/>
      <c r="U7" s="66"/>
    </row>
    <row r="8" spans="2:21" ht="15">
      <c r="B8" s="18"/>
      <c r="C8" s="21"/>
      <c r="D8" s="18"/>
      <c r="E8" s="23" t="s">
        <v>48</v>
      </c>
      <c r="F8" s="23"/>
      <c r="G8" s="17"/>
      <c r="H8" s="88"/>
      <c r="I8" s="89"/>
      <c r="J8" s="67"/>
      <c r="K8" s="67" t="s">
        <v>56</v>
      </c>
      <c r="L8" s="67"/>
      <c r="M8" s="23"/>
      <c r="N8" s="68"/>
      <c r="O8" s="17"/>
      <c r="P8" s="23" t="s">
        <v>74</v>
      </c>
      <c r="Q8" s="23"/>
      <c r="S8" s="23" t="s">
        <v>23</v>
      </c>
      <c r="T8" s="23"/>
      <c r="U8" s="20"/>
    </row>
    <row r="9" spans="2:21" ht="15">
      <c r="B9" s="18"/>
      <c r="C9" s="9"/>
      <c r="D9" s="18"/>
      <c r="E9" s="23" t="s">
        <v>49</v>
      </c>
      <c r="F9" s="23"/>
      <c r="H9" s="88"/>
      <c r="I9" s="89"/>
      <c r="K9" s="67" t="s">
        <v>58</v>
      </c>
      <c r="L9" s="67"/>
      <c r="M9" s="23"/>
      <c r="N9" s="68"/>
      <c r="O9" s="17"/>
      <c r="P9" s="23" t="s">
        <v>75</v>
      </c>
      <c r="Q9" s="23"/>
      <c r="S9" s="23" t="s">
        <v>25</v>
      </c>
      <c r="T9" s="23"/>
      <c r="U9" s="20"/>
    </row>
    <row r="10" spans="2:21" ht="15">
      <c r="B10" s="69"/>
      <c r="C10" s="17"/>
      <c r="D10" s="18"/>
      <c r="E10" s="24"/>
      <c r="F10" s="25"/>
      <c r="G10" s="11"/>
      <c r="H10" s="70"/>
      <c r="I10" s="70"/>
      <c r="J10" s="11"/>
      <c r="K10" s="24"/>
      <c r="L10" s="25"/>
      <c r="M10" s="70"/>
      <c r="N10" s="71"/>
      <c r="O10" s="17"/>
      <c r="P10" s="24"/>
      <c r="Q10" s="25"/>
      <c r="R10" s="11"/>
      <c r="S10" s="24"/>
      <c r="T10" s="25"/>
      <c r="U10" s="26"/>
    </row>
    <row r="11" spans="2:21" ht="15">
      <c r="B11" s="18" t="s">
        <v>7</v>
      </c>
      <c r="C11" s="20" t="s">
        <v>76</v>
      </c>
      <c r="D11" s="18"/>
      <c r="E11" s="11"/>
      <c r="F11" s="27"/>
      <c r="G11" s="11"/>
      <c r="H11" s="70"/>
      <c r="I11" s="70"/>
      <c r="J11" s="11"/>
      <c r="K11" s="23"/>
      <c r="L11" s="27"/>
      <c r="M11" s="70"/>
      <c r="N11" s="71"/>
      <c r="O11" s="17"/>
      <c r="P11" s="11">
        <v>100</v>
      </c>
      <c r="Q11" s="27"/>
      <c r="R11" s="11" t="s">
        <v>9</v>
      </c>
      <c r="S11" s="11"/>
      <c r="T11" s="27">
        <f>P11</f>
        <v>100</v>
      </c>
      <c r="U11" s="26"/>
    </row>
    <row r="12" spans="2:21" ht="15">
      <c r="B12" s="18" t="s">
        <v>10</v>
      </c>
      <c r="C12" s="20" t="s">
        <v>133</v>
      </c>
      <c r="D12" s="18"/>
      <c r="E12" s="11"/>
      <c r="F12" s="90">
        <f>K12</f>
        <v>100</v>
      </c>
      <c r="G12" s="17"/>
      <c r="H12" s="91"/>
      <c r="I12" s="70"/>
      <c r="J12" s="11" t="s">
        <v>9</v>
      </c>
      <c r="K12" s="23">
        <v>100</v>
      </c>
      <c r="L12" s="27"/>
      <c r="M12" s="70"/>
      <c r="N12" s="71"/>
      <c r="O12" s="17"/>
      <c r="P12" s="11"/>
      <c r="Q12" s="27">
        <f>S12</f>
        <v>100</v>
      </c>
      <c r="R12" s="11" t="s">
        <v>9</v>
      </c>
      <c r="S12" s="11">
        <v>100</v>
      </c>
      <c r="T12" s="27"/>
      <c r="U12" s="26"/>
    </row>
    <row r="13" spans="2:21" ht="15">
      <c r="B13" s="38"/>
      <c r="C13" s="20"/>
      <c r="D13" s="18"/>
      <c r="E13" s="11"/>
      <c r="F13" s="27"/>
      <c r="G13" s="11"/>
      <c r="H13" s="70"/>
      <c r="I13" s="70"/>
      <c r="J13" s="11"/>
      <c r="K13" s="23"/>
      <c r="L13" s="27"/>
      <c r="M13" s="70"/>
      <c r="N13" s="71"/>
      <c r="O13" s="17"/>
      <c r="P13" s="11"/>
      <c r="Q13" s="27"/>
      <c r="R13" s="11"/>
      <c r="S13" s="11"/>
      <c r="T13" s="27"/>
      <c r="U13" s="26"/>
    </row>
    <row r="14" spans="2:21" s="28" customFormat="1" ht="15">
      <c r="B14" s="155" t="s">
        <v>12</v>
      </c>
      <c r="C14" s="156"/>
      <c r="D14" s="12"/>
      <c r="E14" s="36"/>
      <c r="F14" s="12">
        <f>SUM(F10:F13)-SUM(E10:E13)</f>
        <v>100</v>
      </c>
      <c r="G14" s="36"/>
      <c r="H14" s="36"/>
      <c r="I14" s="36"/>
      <c r="J14" s="36"/>
      <c r="K14" s="36">
        <f>SUM(K10:K13)-SUM(L10:L13)</f>
        <v>100</v>
      </c>
      <c r="L14" s="12"/>
      <c r="M14" s="36"/>
      <c r="N14" s="72"/>
      <c r="O14" s="73"/>
      <c r="P14" s="36"/>
      <c r="Q14" s="12">
        <f>SUM(Q10:Q13)-SUM(P10:P13)</f>
        <v>0</v>
      </c>
      <c r="R14" s="36"/>
      <c r="S14" s="36">
        <f>SUM(S10:S13)-SUM(T10:T13)</f>
        <v>0</v>
      </c>
      <c r="T14" s="12"/>
      <c r="U14" s="13"/>
    </row>
    <row r="17" spans="2:21" s="92" customFormat="1" ht="15">
      <c r="B17" s="169" t="s">
        <v>134</v>
      </c>
      <c r="C17" s="170"/>
      <c r="D17" s="173" t="s">
        <v>73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83"/>
    </row>
    <row r="18" spans="2:21" s="28" customFormat="1" ht="15">
      <c r="B18" s="171"/>
      <c r="C18" s="172"/>
      <c r="D18" s="176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5"/>
    </row>
    <row r="19" spans="2:21" ht="15">
      <c r="B19" s="149"/>
      <c r="C19" s="150"/>
      <c r="D19" s="149" t="s">
        <v>135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50"/>
    </row>
    <row r="20" spans="2:21" ht="15">
      <c r="B20" s="16"/>
      <c r="C20" s="17"/>
      <c r="D20" s="18"/>
      <c r="N20" s="61"/>
      <c r="U20" s="20"/>
    </row>
    <row r="21" spans="2:21" s="56" customFormat="1" ht="15">
      <c r="B21" s="57"/>
      <c r="C21" s="58"/>
      <c r="D21" s="45"/>
      <c r="E21" s="115" t="s">
        <v>19</v>
      </c>
      <c r="F21" s="59"/>
      <c r="G21" s="59"/>
      <c r="H21" s="59"/>
      <c r="I21" s="59"/>
      <c r="J21" s="59"/>
      <c r="K21" s="59"/>
      <c r="L21" s="59"/>
      <c r="N21" s="60"/>
      <c r="P21" s="115" t="s">
        <v>20</v>
      </c>
      <c r="Q21" s="59"/>
      <c r="R21" s="59"/>
      <c r="S21" s="59"/>
      <c r="T21" s="59"/>
      <c r="U21" s="48"/>
    </row>
    <row r="22" spans="2:21" ht="15">
      <c r="B22" s="16"/>
      <c r="C22" s="17"/>
      <c r="D22" s="18"/>
      <c r="N22" s="61"/>
      <c r="U22" s="20"/>
    </row>
    <row r="23" spans="2:21" ht="15">
      <c r="B23" s="62"/>
      <c r="C23" s="63"/>
      <c r="D23" s="62"/>
      <c r="E23" s="22">
        <v>2211</v>
      </c>
      <c r="F23" s="22"/>
      <c r="G23" s="17"/>
      <c r="H23" s="22">
        <v>2217</v>
      </c>
      <c r="I23" s="22"/>
      <c r="J23" s="17"/>
      <c r="K23" s="64" t="s">
        <v>1</v>
      </c>
      <c r="L23" s="22"/>
      <c r="M23" s="22"/>
      <c r="N23" s="65"/>
      <c r="O23" s="17"/>
      <c r="P23" s="22">
        <v>8815</v>
      </c>
      <c r="Q23" s="22"/>
      <c r="R23" s="17"/>
      <c r="S23" s="22">
        <v>889</v>
      </c>
      <c r="T23" s="22"/>
      <c r="U23" s="66"/>
    </row>
    <row r="24" spans="2:21" ht="15">
      <c r="B24" s="18"/>
      <c r="C24" s="21"/>
      <c r="D24" s="18"/>
      <c r="E24" s="23" t="s">
        <v>48</v>
      </c>
      <c r="F24" s="23"/>
      <c r="G24" s="17"/>
      <c r="H24" s="23" t="s">
        <v>77</v>
      </c>
      <c r="I24" s="23"/>
      <c r="J24" s="67"/>
      <c r="K24" s="67" t="s">
        <v>56</v>
      </c>
      <c r="L24" s="67"/>
      <c r="M24" s="23"/>
      <c r="N24" s="68"/>
      <c r="O24" s="17"/>
      <c r="P24" s="23" t="s">
        <v>78</v>
      </c>
      <c r="Q24" s="23"/>
      <c r="S24" s="23" t="s">
        <v>23</v>
      </c>
      <c r="T24" s="23"/>
      <c r="U24" s="20"/>
    </row>
    <row r="25" spans="2:21" ht="15">
      <c r="B25" s="18"/>
      <c r="C25" s="9"/>
      <c r="D25" s="18"/>
      <c r="E25" s="23" t="s">
        <v>49</v>
      </c>
      <c r="F25" s="23"/>
      <c r="H25" s="23" t="s">
        <v>79</v>
      </c>
      <c r="I25" s="23"/>
      <c r="K25" s="67" t="s">
        <v>58</v>
      </c>
      <c r="L25" s="67"/>
      <c r="M25" s="23"/>
      <c r="N25" s="68"/>
      <c r="O25" s="17"/>
      <c r="P25" s="23" t="s">
        <v>75</v>
      </c>
      <c r="Q25" s="23"/>
      <c r="S25" s="23" t="s">
        <v>25</v>
      </c>
      <c r="T25" s="23"/>
      <c r="U25" s="20"/>
    </row>
    <row r="26" spans="2:21" ht="15">
      <c r="B26" s="69"/>
      <c r="C26" s="17"/>
      <c r="D26" s="18"/>
      <c r="E26" s="24"/>
      <c r="F26" s="25"/>
      <c r="G26" s="11"/>
      <c r="H26" s="24"/>
      <c r="I26" s="25"/>
      <c r="J26" s="11"/>
      <c r="K26" s="24"/>
      <c r="L26" s="25"/>
      <c r="M26" s="70"/>
      <c r="N26" s="71"/>
      <c r="O26" s="17"/>
      <c r="P26" s="24"/>
      <c r="Q26" s="25"/>
      <c r="R26" s="11"/>
      <c r="S26" s="24"/>
      <c r="T26" s="25"/>
      <c r="U26" s="26"/>
    </row>
    <row r="27" spans="2:21" ht="15">
      <c r="B27" s="18" t="s">
        <v>7</v>
      </c>
      <c r="C27" s="20" t="s">
        <v>76</v>
      </c>
      <c r="D27" s="18"/>
      <c r="E27" s="11"/>
      <c r="F27" s="27"/>
      <c r="G27" s="11"/>
      <c r="H27" s="11"/>
      <c r="I27" s="27"/>
      <c r="J27" s="11"/>
      <c r="K27" s="23"/>
      <c r="L27" s="27"/>
      <c r="M27" s="70"/>
      <c r="N27" s="71"/>
      <c r="O27" s="17"/>
      <c r="P27" s="11">
        <v>100</v>
      </c>
      <c r="Q27" s="27"/>
      <c r="R27" s="11" t="s">
        <v>9</v>
      </c>
      <c r="S27" s="11"/>
      <c r="T27" s="27">
        <f>P27</f>
        <v>100</v>
      </c>
      <c r="U27" s="26"/>
    </row>
    <row r="28" spans="2:21" ht="15">
      <c r="B28" s="18" t="s">
        <v>10</v>
      </c>
      <c r="C28" s="20" t="s">
        <v>133</v>
      </c>
      <c r="D28" s="18"/>
      <c r="E28" s="11"/>
      <c r="F28" s="90">
        <f>K28</f>
        <v>100</v>
      </c>
      <c r="G28" s="17"/>
      <c r="H28" s="11"/>
      <c r="I28" s="90"/>
      <c r="J28" s="11" t="s">
        <v>9</v>
      </c>
      <c r="K28" s="23">
        <v>100</v>
      </c>
      <c r="L28" s="27"/>
      <c r="M28" s="70"/>
      <c r="N28" s="71"/>
      <c r="O28" s="17"/>
      <c r="P28" s="11"/>
      <c r="Q28" s="27">
        <f>S28</f>
        <v>100</v>
      </c>
      <c r="R28" s="11" t="s">
        <v>9</v>
      </c>
      <c r="S28" s="11">
        <v>100</v>
      </c>
      <c r="T28" s="27"/>
      <c r="U28" s="26"/>
    </row>
    <row r="29" spans="2:21" ht="15">
      <c r="B29" s="18" t="s">
        <v>59</v>
      </c>
      <c r="C29" s="20" t="s">
        <v>80</v>
      </c>
      <c r="D29" s="18"/>
      <c r="E29" s="11"/>
      <c r="F29" s="90"/>
      <c r="G29" s="17"/>
      <c r="H29" s="11">
        <f>L29</f>
        <v>100</v>
      </c>
      <c r="I29" s="90"/>
      <c r="J29" s="11" t="s">
        <v>9</v>
      </c>
      <c r="K29" s="23"/>
      <c r="L29" s="27">
        <f>K28</f>
        <v>100</v>
      </c>
      <c r="M29" s="70"/>
      <c r="N29" s="71"/>
      <c r="O29" s="17"/>
      <c r="P29" s="11"/>
      <c r="Q29" s="27"/>
      <c r="R29" s="11"/>
      <c r="S29" s="11"/>
      <c r="T29" s="27"/>
      <c r="U29" s="26"/>
    </row>
    <row r="30" spans="2:21" ht="15">
      <c r="B30" s="38"/>
      <c r="C30" s="20"/>
      <c r="D30" s="18"/>
      <c r="E30" s="11"/>
      <c r="F30" s="27"/>
      <c r="G30" s="11"/>
      <c r="H30" s="11"/>
      <c r="I30" s="27"/>
      <c r="J30" s="11"/>
      <c r="K30" s="23"/>
      <c r="L30" s="27"/>
      <c r="M30" s="70"/>
      <c r="N30" s="71"/>
      <c r="O30" s="17"/>
      <c r="P30" s="11"/>
      <c r="Q30" s="27"/>
      <c r="R30" s="11"/>
      <c r="S30" s="11"/>
      <c r="T30" s="27"/>
      <c r="U30" s="26"/>
    </row>
    <row r="31" spans="2:21" s="28" customFormat="1" ht="15">
      <c r="B31" s="155" t="s">
        <v>12</v>
      </c>
      <c r="C31" s="156"/>
      <c r="D31" s="12"/>
      <c r="E31" s="36"/>
      <c r="F31" s="12">
        <f>SUM(F26:F30)-SUM(E26:E30)</f>
        <v>100</v>
      </c>
      <c r="G31" s="36"/>
      <c r="H31" s="36">
        <f>SUM(H26:H30)-SUM(I26:I30)</f>
        <v>100</v>
      </c>
      <c r="I31" s="12"/>
      <c r="J31" s="36"/>
      <c r="K31" s="36">
        <f>SUM(K26:K30)-SUM(L26:L30)</f>
        <v>0</v>
      </c>
      <c r="L31" s="12"/>
      <c r="M31" s="36"/>
      <c r="N31" s="72"/>
      <c r="O31" s="73"/>
      <c r="P31" s="36"/>
      <c r="Q31" s="12">
        <f>SUM(Q26:Q30)-SUM(P26:P30)</f>
        <v>0</v>
      </c>
      <c r="R31" s="36"/>
      <c r="S31" s="36">
        <f>SUM(S26:S30)-SUM(T26:T30)</f>
        <v>0</v>
      </c>
      <c r="T31" s="12"/>
      <c r="U31" s="13"/>
    </row>
    <row r="33" ht="15">
      <c r="C33" s="17"/>
    </row>
    <row r="34" ht="15">
      <c r="C34" s="17"/>
    </row>
  </sheetData>
  <mergeCells count="7">
    <mergeCell ref="B31:C31"/>
    <mergeCell ref="B2:C3"/>
    <mergeCell ref="D2:U3"/>
    <mergeCell ref="B14:C14"/>
    <mergeCell ref="B17:C19"/>
    <mergeCell ref="D19:U19"/>
    <mergeCell ref="D17:U18"/>
  </mergeCells>
  <printOptions/>
  <pageMargins left="0.37" right="0.7874015748031497" top="0.984251968503937" bottom="0.1968503937007874" header="0.5118110236220472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5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9" customWidth="1"/>
    <col min="2" max="2" width="2.8515625" style="10" customWidth="1"/>
    <col min="3" max="3" width="16.421875" style="11" customWidth="1"/>
    <col min="4" max="4" width="2.421875" style="10" customWidth="1"/>
    <col min="5" max="6" width="9.7109375" style="9" customWidth="1"/>
    <col min="7" max="7" width="1.57421875" style="9" customWidth="1"/>
    <col min="8" max="9" width="9.7109375" style="9" customWidth="1"/>
    <col min="10" max="10" width="1.421875" style="9" customWidth="1"/>
    <col min="11" max="12" width="9.7109375" style="9" customWidth="1"/>
    <col min="13" max="13" width="2.28125" style="9" customWidth="1"/>
    <col min="14" max="15" width="9.7109375" style="9" customWidth="1"/>
    <col min="16" max="16" width="1.1484375" style="9" customWidth="1"/>
    <col min="17" max="16384" width="6.7109375" style="9" customWidth="1"/>
  </cols>
  <sheetData>
    <row r="2" spans="2:16" s="116" customFormat="1" ht="15">
      <c r="B2" s="169" t="s">
        <v>136</v>
      </c>
      <c r="C2" s="170"/>
      <c r="D2" s="169" t="s">
        <v>137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70"/>
    </row>
    <row r="3" spans="2:16" s="28" customFormat="1" ht="15">
      <c r="B3" s="149"/>
      <c r="C3" s="150"/>
      <c r="D3" s="149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50"/>
    </row>
    <row r="4" spans="2:16" ht="15">
      <c r="B4" s="16"/>
      <c r="C4" s="17"/>
      <c r="D4" s="18"/>
      <c r="P4" s="20"/>
    </row>
    <row r="5" spans="2:16" ht="15">
      <c r="B5" s="62"/>
      <c r="C5" s="63"/>
      <c r="D5" s="62"/>
      <c r="E5" s="22">
        <v>201</v>
      </c>
      <c r="F5" s="22"/>
      <c r="G5" s="17"/>
      <c r="H5" s="87"/>
      <c r="I5" s="22" t="s">
        <v>81</v>
      </c>
      <c r="J5" s="22"/>
      <c r="K5" s="22"/>
      <c r="L5" s="17"/>
      <c r="M5" s="17"/>
      <c r="N5" s="22" t="s">
        <v>1</v>
      </c>
      <c r="O5" s="22"/>
      <c r="P5" s="66"/>
    </row>
    <row r="6" spans="2:16" ht="15">
      <c r="B6" s="18"/>
      <c r="C6" s="21"/>
      <c r="D6" s="18"/>
      <c r="E6" s="23" t="s">
        <v>2</v>
      </c>
      <c r="F6" s="23"/>
      <c r="H6" s="89"/>
      <c r="I6" s="23" t="s">
        <v>82</v>
      </c>
      <c r="J6" s="23"/>
      <c r="K6" s="22"/>
      <c r="L6" s="17"/>
      <c r="N6" s="23" t="s">
        <v>56</v>
      </c>
      <c r="O6" s="23"/>
      <c r="P6" s="20"/>
    </row>
    <row r="7" spans="2:16" ht="15">
      <c r="B7" s="18"/>
      <c r="C7" s="9"/>
      <c r="D7" s="18"/>
      <c r="H7" s="98"/>
      <c r="I7" s="23" t="s">
        <v>83</v>
      </c>
      <c r="J7" s="107"/>
      <c r="K7" s="108"/>
      <c r="L7" s="17"/>
      <c r="N7" s="23" t="s">
        <v>58</v>
      </c>
      <c r="O7" s="23"/>
      <c r="P7" s="20"/>
    </row>
    <row r="8" spans="2:16" ht="15">
      <c r="B8" s="18"/>
      <c r="C8" s="20"/>
      <c r="D8" s="18"/>
      <c r="E8" s="24"/>
      <c r="F8" s="25"/>
      <c r="G8" s="11"/>
      <c r="H8" s="70"/>
      <c r="I8" s="24"/>
      <c r="J8" s="25"/>
      <c r="K8" s="17"/>
      <c r="L8" s="17"/>
      <c r="M8" s="11"/>
      <c r="N8" s="24"/>
      <c r="O8" s="25"/>
      <c r="P8" s="26"/>
    </row>
    <row r="9" spans="2:16" ht="15">
      <c r="B9" s="18" t="s">
        <v>7</v>
      </c>
      <c r="C9" s="20" t="s">
        <v>109</v>
      </c>
      <c r="D9" s="18"/>
      <c r="E9" s="11">
        <v>100</v>
      </c>
      <c r="F9" s="27"/>
      <c r="G9" s="11" t="s">
        <v>9</v>
      </c>
      <c r="H9" s="70"/>
      <c r="I9" s="11"/>
      <c r="J9" s="27">
        <v>100</v>
      </c>
      <c r="K9" s="11">
        <f>E9</f>
        <v>100</v>
      </c>
      <c r="L9" s="17"/>
      <c r="M9" s="11"/>
      <c r="N9" s="11"/>
      <c r="O9" s="27"/>
      <c r="P9" s="26"/>
    </row>
    <row r="10" spans="2:16" ht="15">
      <c r="B10" s="18" t="s">
        <v>10</v>
      </c>
      <c r="C10" s="20" t="s">
        <v>108</v>
      </c>
      <c r="D10" s="18"/>
      <c r="E10" s="11"/>
      <c r="F10" s="27"/>
      <c r="G10" s="11"/>
      <c r="H10" s="70"/>
      <c r="I10" s="70">
        <f>K9</f>
        <v>100</v>
      </c>
      <c r="J10" s="27"/>
      <c r="K10" s="91"/>
      <c r="L10" s="11" t="s">
        <v>9</v>
      </c>
      <c r="M10" s="11"/>
      <c r="N10" s="11"/>
      <c r="O10" s="27">
        <f>I10</f>
        <v>100</v>
      </c>
      <c r="P10" s="26"/>
    </row>
    <row r="11" spans="2:16" ht="15">
      <c r="B11" s="38"/>
      <c r="C11" s="20"/>
      <c r="D11" s="18"/>
      <c r="E11" s="11"/>
      <c r="F11" s="27"/>
      <c r="G11" s="11"/>
      <c r="H11" s="70"/>
      <c r="I11" s="117"/>
      <c r="J11" s="29">
        <f>SUM(J8:J10)-SUM(I8:I10)</f>
        <v>0</v>
      </c>
      <c r="K11" s="118"/>
      <c r="L11" s="17"/>
      <c r="M11" s="11"/>
      <c r="N11" s="11"/>
      <c r="O11" s="27"/>
      <c r="P11" s="26"/>
    </row>
    <row r="12" spans="2:16" s="28" customFormat="1" ht="15">
      <c r="B12" s="155" t="s">
        <v>12</v>
      </c>
      <c r="C12" s="156"/>
      <c r="D12" s="12"/>
      <c r="E12" s="36">
        <f>SUM(E8:E11)-SUM(F8:F11)</f>
        <v>100</v>
      </c>
      <c r="F12" s="12"/>
      <c r="G12" s="36"/>
      <c r="H12" s="36"/>
      <c r="I12" s="36">
        <f>SUM(I8:I11)-SUM(J8:J11)</f>
        <v>0</v>
      </c>
      <c r="J12" s="12"/>
      <c r="K12" s="36"/>
      <c r="L12" s="36"/>
      <c r="M12" s="36"/>
      <c r="N12" s="36"/>
      <c r="O12" s="12">
        <f>SUM(O8:O11)-SUM(N8:N11)</f>
        <v>100</v>
      </c>
      <c r="P12" s="13"/>
    </row>
    <row r="13" spans="2:16" s="28" customFormat="1" ht="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5" spans="2:16" s="116" customFormat="1" ht="15">
      <c r="B15" s="169" t="s">
        <v>138</v>
      </c>
      <c r="C15" s="170"/>
      <c r="D15" s="169" t="s">
        <v>139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70"/>
    </row>
    <row r="16" spans="2:16" s="28" customFormat="1" ht="15">
      <c r="B16" s="149"/>
      <c r="C16" s="150"/>
      <c r="D16" s="149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50"/>
    </row>
    <row r="17" spans="2:16" ht="15">
      <c r="B17" s="16"/>
      <c r="C17" s="17"/>
      <c r="D17" s="18"/>
      <c r="P17" s="20"/>
    </row>
    <row r="18" spans="2:16" ht="15">
      <c r="B18" s="62"/>
      <c r="C18" s="63"/>
      <c r="D18" s="62"/>
      <c r="E18" s="22">
        <v>201</v>
      </c>
      <c r="F18" s="22"/>
      <c r="G18" s="17"/>
      <c r="H18" s="87"/>
      <c r="I18" s="22" t="s">
        <v>84</v>
      </c>
      <c r="J18" s="22"/>
      <c r="K18" s="22"/>
      <c r="L18" s="17"/>
      <c r="M18" s="17"/>
      <c r="N18" s="22" t="s">
        <v>1</v>
      </c>
      <c r="O18" s="22"/>
      <c r="P18" s="66"/>
    </row>
    <row r="19" spans="2:16" ht="15">
      <c r="B19" s="18"/>
      <c r="C19" s="21"/>
      <c r="D19" s="18"/>
      <c r="E19" s="23" t="s">
        <v>2</v>
      </c>
      <c r="F19" s="23"/>
      <c r="H19" s="89"/>
      <c r="I19" s="23" t="s">
        <v>85</v>
      </c>
      <c r="J19" s="23"/>
      <c r="K19" s="22"/>
      <c r="L19" s="17"/>
      <c r="N19" s="23" t="s">
        <v>56</v>
      </c>
      <c r="O19" s="23"/>
      <c r="P19" s="20"/>
    </row>
    <row r="20" spans="2:16" ht="15">
      <c r="B20" s="18"/>
      <c r="C20" s="9"/>
      <c r="D20" s="18"/>
      <c r="E20" s="23" t="s">
        <v>45</v>
      </c>
      <c r="F20" s="23"/>
      <c r="H20" s="98"/>
      <c r="I20" s="23" t="s">
        <v>86</v>
      </c>
      <c r="J20" s="107"/>
      <c r="K20" s="108"/>
      <c r="L20" s="17"/>
      <c r="N20" s="23" t="s">
        <v>58</v>
      </c>
      <c r="O20" s="23"/>
      <c r="P20" s="20"/>
    </row>
    <row r="21" spans="2:16" ht="15">
      <c r="B21" s="18"/>
      <c r="C21" s="20"/>
      <c r="D21" s="18"/>
      <c r="E21" s="24"/>
      <c r="F21" s="25"/>
      <c r="G21" s="11"/>
      <c r="H21" s="70"/>
      <c r="I21" s="24"/>
      <c r="J21" s="25"/>
      <c r="K21" s="17"/>
      <c r="L21" s="17"/>
      <c r="M21" s="11"/>
      <c r="N21" s="24"/>
      <c r="O21" s="25"/>
      <c r="P21" s="26"/>
    </row>
    <row r="22" spans="2:16" ht="15">
      <c r="B22" s="18" t="s">
        <v>7</v>
      </c>
      <c r="C22" s="20" t="s">
        <v>140</v>
      </c>
      <c r="D22" s="18"/>
      <c r="E22" s="11">
        <v>100</v>
      </c>
      <c r="F22" s="27"/>
      <c r="G22" s="11" t="s">
        <v>9</v>
      </c>
      <c r="H22" s="70"/>
      <c r="I22" s="11"/>
      <c r="J22" s="27">
        <v>100</v>
      </c>
      <c r="K22" s="11">
        <f>E22</f>
        <v>100</v>
      </c>
      <c r="L22" s="17"/>
      <c r="M22" s="11"/>
      <c r="N22" s="11"/>
      <c r="O22" s="27"/>
      <c r="P22" s="26"/>
    </row>
    <row r="23" spans="2:16" ht="15">
      <c r="B23" s="18" t="s">
        <v>10</v>
      </c>
      <c r="C23" s="20" t="s">
        <v>108</v>
      </c>
      <c r="D23" s="18"/>
      <c r="E23" s="11"/>
      <c r="F23" s="27"/>
      <c r="G23" s="11"/>
      <c r="H23" s="70"/>
      <c r="I23" s="70">
        <f>K22</f>
        <v>100</v>
      </c>
      <c r="J23" s="27"/>
      <c r="K23" s="91"/>
      <c r="L23" s="11" t="s">
        <v>9</v>
      </c>
      <c r="M23" s="11"/>
      <c r="N23" s="11"/>
      <c r="O23" s="27">
        <f>I23</f>
        <v>100</v>
      </c>
      <c r="P23" s="26"/>
    </row>
    <row r="24" spans="2:16" ht="15">
      <c r="B24" s="38"/>
      <c r="C24" s="20"/>
      <c r="D24" s="18"/>
      <c r="E24" s="11"/>
      <c r="F24" s="27"/>
      <c r="G24" s="11"/>
      <c r="H24" s="70"/>
      <c r="I24" s="117"/>
      <c r="J24" s="29">
        <f>SUM(J21:J23)-SUM(I21:I23)</f>
        <v>0</v>
      </c>
      <c r="K24" s="118"/>
      <c r="L24" s="17"/>
      <c r="M24" s="11"/>
      <c r="N24" s="11"/>
      <c r="O24" s="27"/>
      <c r="P24" s="26"/>
    </row>
    <row r="25" spans="2:16" s="28" customFormat="1" ht="15">
      <c r="B25" s="155" t="s">
        <v>12</v>
      </c>
      <c r="C25" s="156"/>
      <c r="D25" s="12"/>
      <c r="E25" s="36">
        <f>SUM(E21:E24)-SUM(F21:F24)</f>
        <v>100</v>
      </c>
      <c r="F25" s="12"/>
      <c r="G25" s="36"/>
      <c r="H25" s="36"/>
      <c r="I25" s="36">
        <f>SUM(I21:I24)-SUM(J21:J24)</f>
        <v>0</v>
      </c>
      <c r="J25" s="12"/>
      <c r="K25" s="36"/>
      <c r="L25" s="36"/>
      <c r="M25" s="36"/>
      <c r="N25" s="36"/>
      <c r="O25" s="12">
        <f>SUM(O21:O24)-SUM(N21:N24)</f>
        <v>100</v>
      </c>
      <c r="P25" s="13"/>
    </row>
  </sheetData>
  <mergeCells count="6">
    <mergeCell ref="B25:C25"/>
    <mergeCell ref="B2:C3"/>
    <mergeCell ref="D2:P3"/>
    <mergeCell ref="B15:C16"/>
    <mergeCell ref="D15:P16"/>
    <mergeCell ref="B12:C12"/>
  </mergeCells>
  <printOptions/>
  <pageMargins left="0.7874015748031497" right="0.7874015748031497" top="0.984251968503937" bottom="0.1968503937007874" header="0.5118110236220472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31"/>
  <sheetViews>
    <sheetView showGridLines="0" showRowColHeaders="0" tabSelected="1" workbookViewId="0" topLeftCell="A20">
      <selection activeCell="A32" sqref="A32"/>
    </sheetView>
  </sheetViews>
  <sheetFormatPr defaultColWidth="11.421875" defaultRowHeight="12.75"/>
  <cols>
    <col min="1" max="1" width="9.421875" style="9" customWidth="1"/>
    <col min="2" max="2" width="2.8515625" style="10" customWidth="1"/>
    <col min="3" max="3" width="18.00390625" style="11" customWidth="1"/>
    <col min="4" max="4" width="2.421875" style="10" customWidth="1"/>
    <col min="5" max="6" width="9.7109375" style="9" customWidth="1"/>
    <col min="7" max="7" width="1.57421875" style="9" customWidth="1"/>
    <col min="8" max="9" width="9.7109375" style="9" customWidth="1"/>
    <col min="10" max="10" width="1.421875" style="9" customWidth="1"/>
    <col min="11" max="12" width="9.7109375" style="9" customWidth="1"/>
    <col min="13" max="13" width="2.28125" style="9" customWidth="1"/>
    <col min="14" max="15" width="9.7109375" style="9" customWidth="1"/>
    <col min="16" max="16" width="1.1484375" style="9" customWidth="1"/>
    <col min="17" max="16384" width="6.7109375" style="9" customWidth="1"/>
  </cols>
  <sheetData>
    <row r="1" spans="2:6" ht="15">
      <c r="B1" s="97"/>
      <c r="C1" s="70"/>
      <c r="D1" s="37"/>
      <c r="E1" s="98"/>
      <c r="F1" s="98"/>
    </row>
    <row r="2" spans="2:16" ht="15">
      <c r="B2" s="169" t="s">
        <v>141</v>
      </c>
      <c r="C2" s="170"/>
      <c r="D2" s="169" t="s">
        <v>87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70"/>
    </row>
    <row r="3" spans="2:16" s="56" customFormat="1" ht="15">
      <c r="B3" s="149"/>
      <c r="C3" s="150"/>
      <c r="D3" s="149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50"/>
    </row>
    <row r="4" spans="2:16" ht="15">
      <c r="B4" s="18"/>
      <c r="C4" s="10"/>
      <c r="D4" s="18"/>
      <c r="E4" s="21"/>
      <c r="J4" s="10"/>
      <c r="K4" s="10"/>
      <c r="L4" s="11"/>
      <c r="M4" s="11"/>
      <c r="N4" s="119" t="s">
        <v>88</v>
      </c>
      <c r="O4" s="119" t="s">
        <v>89</v>
      </c>
      <c r="P4" s="114"/>
    </row>
    <row r="5" spans="2:16" ht="15">
      <c r="B5" s="18"/>
      <c r="C5" s="21"/>
      <c r="D5" s="18" t="s">
        <v>7</v>
      </c>
      <c r="F5" s="9" t="s">
        <v>90</v>
      </c>
      <c r="J5" s="11"/>
      <c r="K5" s="11"/>
      <c r="L5" s="11"/>
      <c r="M5" s="11"/>
      <c r="N5" s="27">
        <v>350</v>
      </c>
      <c r="O5" s="27">
        <v>-220</v>
      </c>
      <c r="P5" s="26"/>
    </row>
    <row r="6" spans="2:16" ht="15">
      <c r="B6" s="18"/>
      <c r="C6" s="21"/>
      <c r="D6" s="18" t="s">
        <v>10</v>
      </c>
      <c r="F6" s="9" t="s">
        <v>91</v>
      </c>
      <c r="J6" s="11"/>
      <c r="K6" s="11"/>
      <c r="L6" s="76"/>
      <c r="M6" s="11"/>
      <c r="N6" s="27">
        <v>-250</v>
      </c>
      <c r="O6" s="27">
        <v>350</v>
      </c>
      <c r="P6" s="26"/>
    </row>
    <row r="7" spans="2:16" ht="15">
      <c r="B7" s="18"/>
      <c r="C7" s="21"/>
      <c r="D7" s="18" t="s">
        <v>59</v>
      </c>
      <c r="F7" s="9" t="s">
        <v>92</v>
      </c>
      <c r="J7" s="11"/>
      <c r="K7" s="11"/>
      <c r="L7" s="76"/>
      <c r="M7" s="11"/>
      <c r="N7" s="27">
        <v>8</v>
      </c>
      <c r="O7" s="27">
        <v>-15</v>
      </c>
      <c r="P7" s="26"/>
    </row>
    <row r="8" spans="2:16" ht="15">
      <c r="B8" s="18"/>
      <c r="C8" s="21"/>
      <c r="D8" s="18"/>
      <c r="J8" s="11"/>
      <c r="K8" s="11"/>
      <c r="L8" s="11"/>
      <c r="M8" s="11"/>
      <c r="N8" s="18">
        <f>SUM(N5:N7)</f>
        <v>108</v>
      </c>
      <c r="O8" s="18">
        <f>SUM(O5:O7)</f>
        <v>115</v>
      </c>
      <c r="P8" s="26"/>
    </row>
    <row r="9" spans="2:16" ht="15">
      <c r="B9" s="18"/>
      <c r="C9" s="21"/>
      <c r="D9" s="18" t="s">
        <v>93</v>
      </c>
      <c r="F9" s="9" t="s">
        <v>32</v>
      </c>
      <c r="J9" s="11"/>
      <c r="K9" s="11"/>
      <c r="L9" s="11"/>
      <c r="M9" s="11"/>
      <c r="N9" s="18">
        <f>N8+O8</f>
        <v>223</v>
      </c>
      <c r="O9" s="18"/>
      <c r="P9" s="26"/>
    </row>
    <row r="10" spans="2:16" ht="15">
      <c r="B10" s="38"/>
      <c r="C10" s="83"/>
      <c r="D10" s="38"/>
      <c r="E10" s="83"/>
      <c r="F10" s="83"/>
      <c r="G10" s="83"/>
      <c r="H10" s="83"/>
      <c r="I10" s="75"/>
      <c r="J10" s="118"/>
      <c r="K10" s="83"/>
      <c r="L10" s="83"/>
      <c r="M10" s="75"/>
      <c r="N10" s="120"/>
      <c r="O10" s="120"/>
      <c r="P10" s="114"/>
    </row>
    <row r="11" spans="2:16" ht="15">
      <c r="B11" s="16"/>
      <c r="C11" s="17"/>
      <c r="D11" s="18"/>
      <c r="P11" s="20"/>
    </row>
    <row r="12" spans="2:16" ht="15">
      <c r="B12" s="186" t="s">
        <v>105</v>
      </c>
      <c r="C12" s="187"/>
      <c r="D12" s="18"/>
      <c r="E12" s="23" t="s">
        <v>94</v>
      </c>
      <c r="F12" s="23"/>
      <c r="P12" s="20"/>
    </row>
    <row r="13" spans="2:16" ht="15">
      <c r="B13" s="186" t="s">
        <v>95</v>
      </c>
      <c r="C13" s="187"/>
      <c r="D13" s="18"/>
      <c r="E13" s="23" t="s">
        <v>96</v>
      </c>
      <c r="F13" s="23"/>
      <c r="P13" s="20"/>
    </row>
    <row r="14" spans="2:16" ht="15">
      <c r="B14" s="186" t="s">
        <v>97</v>
      </c>
      <c r="C14" s="187"/>
      <c r="D14" s="18"/>
      <c r="E14" s="23" t="s">
        <v>98</v>
      </c>
      <c r="F14" s="23"/>
      <c r="K14" s="121">
        <v>3895</v>
      </c>
      <c r="L14" s="121"/>
      <c r="M14" s="122"/>
      <c r="N14" s="121">
        <v>1111</v>
      </c>
      <c r="O14" s="121"/>
      <c r="P14" s="20"/>
    </row>
    <row r="15" spans="2:16" ht="15">
      <c r="B15" s="18"/>
      <c r="C15" s="21"/>
      <c r="D15" s="18"/>
      <c r="E15" s="23" t="s">
        <v>99</v>
      </c>
      <c r="F15" s="23"/>
      <c r="K15" s="23" t="s">
        <v>100</v>
      </c>
      <c r="L15" s="23"/>
      <c r="N15" s="23" t="s">
        <v>101</v>
      </c>
      <c r="O15" s="23"/>
      <c r="P15" s="20"/>
    </row>
    <row r="16" spans="2:16" ht="15">
      <c r="B16" s="18"/>
      <c r="C16" s="9"/>
      <c r="D16" s="18"/>
      <c r="E16" s="23" t="s">
        <v>102</v>
      </c>
      <c r="F16" s="23"/>
      <c r="K16" s="23" t="s">
        <v>103</v>
      </c>
      <c r="L16" s="23"/>
      <c r="P16" s="20"/>
    </row>
    <row r="17" spans="2:16" ht="15">
      <c r="B17" s="18"/>
      <c r="C17" s="20"/>
      <c r="D17" s="18"/>
      <c r="E17" s="24"/>
      <c r="F17" s="25"/>
      <c r="G17" s="11"/>
      <c r="H17" s="11"/>
      <c r="I17" s="11"/>
      <c r="J17" s="11"/>
      <c r="K17" s="24"/>
      <c r="L17" s="25"/>
      <c r="M17" s="11"/>
      <c r="N17" s="24"/>
      <c r="O17" s="25"/>
      <c r="P17" s="26"/>
    </row>
    <row r="18" spans="2:16" ht="15">
      <c r="B18" s="18" t="s">
        <v>7</v>
      </c>
      <c r="C18" s="20" t="s">
        <v>88</v>
      </c>
      <c r="D18" s="18"/>
      <c r="E18" s="11"/>
      <c r="F18" s="27">
        <f>K18</f>
        <v>350</v>
      </c>
      <c r="G18" s="11"/>
      <c r="H18" s="11"/>
      <c r="I18" s="11"/>
      <c r="J18" s="11" t="s">
        <v>9</v>
      </c>
      <c r="K18" s="11">
        <f>N5</f>
        <v>350</v>
      </c>
      <c r="L18" s="27"/>
      <c r="M18" s="11"/>
      <c r="N18" s="11"/>
      <c r="O18" s="27"/>
      <c r="P18" s="26"/>
    </row>
    <row r="19" spans="2:16" ht="15">
      <c r="B19" s="18"/>
      <c r="C19" s="20" t="s">
        <v>89</v>
      </c>
      <c r="D19" s="18"/>
      <c r="E19" s="11">
        <f>L19</f>
        <v>220</v>
      </c>
      <c r="F19" s="27"/>
      <c r="G19" s="11"/>
      <c r="H19" s="11"/>
      <c r="I19" s="11"/>
      <c r="J19" s="11" t="s">
        <v>9</v>
      </c>
      <c r="K19" s="11"/>
      <c r="L19" s="27">
        <f>O5*-1</f>
        <v>220</v>
      </c>
      <c r="M19" s="11"/>
      <c r="N19" s="11"/>
      <c r="O19" s="27"/>
      <c r="P19" s="26"/>
    </row>
    <row r="20" spans="2:16" ht="15">
      <c r="B20" s="18"/>
      <c r="C20" s="20"/>
      <c r="D20" s="18"/>
      <c r="E20" s="11"/>
      <c r="F20" s="27"/>
      <c r="G20" s="11"/>
      <c r="H20" s="11"/>
      <c r="I20" s="11"/>
      <c r="J20" s="11"/>
      <c r="K20" s="11"/>
      <c r="L20" s="27"/>
      <c r="M20" s="11"/>
      <c r="N20" s="11"/>
      <c r="O20" s="27"/>
      <c r="P20" s="26"/>
    </row>
    <row r="21" spans="2:16" ht="15">
      <c r="B21" s="18" t="s">
        <v>10</v>
      </c>
      <c r="C21" s="20" t="s">
        <v>88</v>
      </c>
      <c r="D21" s="18"/>
      <c r="E21" s="11">
        <f>L21</f>
        <v>250</v>
      </c>
      <c r="F21" s="27"/>
      <c r="G21" s="11"/>
      <c r="H21" s="11"/>
      <c r="I21" s="11"/>
      <c r="J21" s="11" t="s">
        <v>9</v>
      </c>
      <c r="K21" s="11"/>
      <c r="L21" s="27">
        <f>N6*-1</f>
        <v>250</v>
      </c>
      <c r="M21" s="11"/>
      <c r="N21" s="11"/>
      <c r="O21" s="27"/>
      <c r="P21" s="26"/>
    </row>
    <row r="22" spans="2:16" ht="15">
      <c r="B22" s="18"/>
      <c r="C22" s="20" t="s">
        <v>89</v>
      </c>
      <c r="D22" s="18"/>
      <c r="E22" s="11"/>
      <c r="F22" s="27">
        <f>K22</f>
        <v>350</v>
      </c>
      <c r="G22" s="11"/>
      <c r="H22" s="11"/>
      <c r="I22" s="11"/>
      <c r="J22" s="11" t="s">
        <v>9</v>
      </c>
      <c r="K22" s="11">
        <f>O6</f>
        <v>350</v>
      </c>
      <c r="L22" s="27"/>
      <c r="M22" s="11"/>
      <c r="N22" s="11"/>
      <c r="O22" s="27"/>
      <c r="P22" s="26"/>
    </row>
    <row r="23" spans="2:23" s="32" customFormat="1" ht="15">
      <c r="B23" s="31"/>
      <c r="C23" s="35"/>
      <c r="D23" s="31"/>
      <c r="F23" s="33"/>
      <c r="L23" s="33"/>
      <c r="O23" s="33"/>
      <c r="P23" s="35"/>
      <c r="S23" s="9"/>
      <c r="T23" s="9"/>
      <c r="U23" s="9"/>
      <c r="V23" s="9"/>
      <c r="W23" s="9"/>
    </row>
    <row r="24" spans="2:16" ht="15">
      <c r="B24" s="18"/>
      <c r="C24" s="20"/>
      <c r="D24" s="18"/>
      <c r="E24" s="11"/>
      <c r="F24" s="27"/>
      <c r="G24" s="11"/>
      <c r="H24" s="11"/>
      <c r="I24" s="11"/>
      <c r="J24" s="11"/>
      <c r="K24" s="11"/>
      <c r="L24" s="27"/>
      <c r="M24" s="11"/>
      <c r="N24" s="11"/>
      <c r="O24" s="27"/>
      <c r="P24" s="26"/>
    </row>
    <row r="25" spans="2:16" ht="15">
      <c r="B25" s="18" t="s">
        <v>93</v>
      </c>
      <c r="C25" s="20" t="s">
        <v>88</v>
      </c>
      <c r="D25" s="18"/>
      <c r="E25" s="11"/>
      <c r="F25" s="27">
        <f>K25</f>
        <v>8</v>
      </c>
      <c r="G25" s="11"/>
      <c r="H25" s="11"/>
      <c r="I25" s="11"/>
      <c r="J25" s="11" t="s">
        <v>9</v>
      </c>
      <c r="K25" s="11">
        <f>N7</f>
        <v>8</v>
      </c>
      <c r="L25" s="27"/>
      <c r="M25" s="11"/>
      <c r="N25" s="11"/>
      <c r="O25" s="27"/>
      <c r="P25" s="26"/>
    </row>
    <row r="26" spans="2:16" ht="15">
      <c r="B26" s="18"/>
      <c r="C26" s="20" t="s">
        <v>89</v>
      </c>
      <c r="D26" s="18"/>
      <c r="E26" s="11">
        <f>L26</f>
        <v>15</v>
      </c>
      <c r="F26" s="27"/>
      <c r="G26" s="11"/>
      <c r="H26" s="11"/>
      <c r="I26" s="11"/>
      <c r="J26" s="11" t="s">
        <v>9</v>
      </c>
      <c r="K26" s="11"/>
      <c r="L26" s="27">
        <f>O7*-1</f>
        <v>15</v>
      </c>
      <c r="M26" s="11"/>
      <c r="N26" s="11"/>
      <c r="O26" s="27"/>
      <c r="P26" s="26"/>
    </row>
    <row r="27" spans="2:16" ht="15">
      <c r="B27" s="18"/>
      <c r="C27" s="20"/>
      <c r="D27" s="18"/>
      <c r="E27" s="11"/>
      <c r="F27" s="27"/>
      <c r="G27" s="11"/>
      <c r="H27" s="17"/>
      <c r="I27" s="17"/>
      <c r="J27" s="11"/>
      <c r="K27" s="11"/>
      <c r="L27" s="27"/>
      <c r="M27" s="11"/>
      <c r="N27" s="11"/>
      <c r="O27" s="27"/>
      <c r="P27" s="26"/>
    </row>
    <row r="28" spans="2:16" ht="15">
      <c r="B28" s="18" t="s">
        <v>104</v>
      </c>
      <c r="C28" s="20" t="s">
        <v>32</v>
      </c>
      <c r="D28" s="18"/>
      <c r="E28" s="11"/>
      <c r="F28" s="27"/>
      <c r="G28" s="11"/>
      <c r="H28" s="17"/>
      <c r="I28" s="17"/>
      <c r="J28" s="11"/>
      <c r="K28" s="11"/>
      <c r="L28" s="27">
        <f>SUM(K17:K27)-SUM(L17:L27)</f>
        <v>223</v>
      </c>
      <c r="M28" s="11" t="s">
        <v>9</v>
      </c>
      <c r="N28" s="11">
        <f>L28</f>
        <v>223</v>
      </c>
      <c r="O28" s="27"/>
      <c r="P28" s="26"/>
    </row>
    <row r="29" spans="2:16" ht="15">
      <c r="B29" s="38"/>
      <c r="C29" s="20"/>
      <c r="D29" s="18"/>
      <c r="E29" s="11"/>
      <c r="F29" s="27"/>
      <c r="G29" s="11"/>
      <c r="H29" s="17"/>
      <c r="I29" s="17"/>
      <c r="J29" s="11"/>
      <c r="K29" s="11"/>
      <c r="L29" s="27"/>
      <c r="M29" s="11"/>
      <c r="N29" s="11"/>
      <c r="O29" s="27"/>
      <c r="P29" s="26"/>
    </row>
    <row r="30" spans="2:23" s="28" customFormat="1" ht="15">
      <c r="B30" s="155" t="s">
        <v>12</v>
      </c>
      <c r="C30" s="156"/>
      <c r="D30" s="12"/>
      <c r="E30" s="36"/>
      <c r="F30" s="12">
        <f>SUM(F17:F29)-SUM(E17:E29)</f>
        <v>223</v>
      </c>
      <c r="G30" s="36"/>
      <c r="H30" s="36"/>
      <c r="I30" s="36"/>
      <c r="J30" s="36"/>
      <c r="K30" s="36"/>
      <c r="L30" s="12">
        <f>SUM(L17:L29)-SUM(K17:K29)</f>
        <v>0</v>
      </c>
      <c r="M30" s="36"/>
      <c r="N30" s="36">
        <f>SUM(N17:N29)-SUM(O17:O29)</f>
        <v>223</v>
      </c>
      <c r="O30" s="12"/>
      <c r="P30" s="13"/>
      <c r="S30" s="9"/>
      <c r="T30" s="9"/>
      <c r="U30" s="9"/>
      <c r="V30" s="9"/>
      <c r="W30" s="9"/>
    </row>
    <row r="31" spans="2:23" s="116" customFormat="1" ht="1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S31" s="9"/>
      <c r="T31" s="9"/>
      <c r="U31" s="9"/>
      <c r="V31" s="9"/>
      <c r="W31" s="9"/>
    </row>
  </sheetData>
  <mergeCells count="6">
    <mergeCell ref="B30:C30"/>
    <mergeCell ref="B2:C3"/>
    <mergeCell ref="D2:P3"/>
    <mergeCell ref="B12:C12"/>
    <mergeCell ref="B13:C13"/>
    <mergeCell ref="B14:C14"/>
  </mergeCells>
  <printOptions/>
  <pageMargins left="0.7874015748031497" right="0.7874015748031497" top="0.984251968503937" bottom="0.1968503937007874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OPÉRATIONS D'ENCAISSEMENT</dc:title>
  <dc:subject/>
  <dc:creator>Antoine SARDI</dc:creator>
  <cp:keywords/>
  <dc:description/>
  <cp:lastModifiedBy>Kabir</cp:lastModifiedBy>
  <cp:lastPrinted>2004-10-21T13:26:40Z</cp:lastPrinted>
  <dcterms:created xsi:type="dcterms:W3CDTF">1997-09-12T22:53:17Z</dcterms:created>
  <dcterms:modified xsi:type="dcterms:W3CDTF">2004-10-21T13:27:54Z</dcterms:modified>
  <cp:category/>
  <cp:version/>
  <cp:contentType/>
  <cp:contentStatus/>
</cp:coreProperties>
</file>